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WVT\AG TrinkwEzgV\2023-11-15 Oldenburg\"/>
    </mc:Choice>
  </mc:AlternateContent>
  <xr:revisionPtr revIDLastSave="0" documentId="8_{8298E5D1-C318-40B7-A5C3-61999B021860}" xr6:coauthVersionLast="47" xr6:coauthVersionMax="47" xr10:uidLastSave="{00000000-0000-0000-0000-000000000000}"/>
  <bookViews>
    <workbookView xWindow="28680" yWindow="-120" windowWidth="29040" windowHeight="15840" firstSheet="2" activeTab="2" xr2:uid="{74B7BCA3-92B9-41A8-BA69-02DED90D5023}"/>
  </bookViews>
  <sheets>
    <sheet name="Hinweise zur Nutzung" sheetId="7" r:id="rId1"/>
    <sheet name="Teil 1 Risikoanalyse" sheetId="1" r:id="rId2"/>
    <sheet name="Teil 2 Risikoabschätzung" sheetId="6" r:id="rId3"/>
    <sheet name="Rechenblat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" i="6"/>
  <c r="A25" i="4" l="1" a="1"/>
  <c r="A25" i="4" s="1"/>
  <c r="A26" i="4" a="1"/>
  <c r="A26" i="4" s="1"/>
  <c r="A27" i="4" a="1"/>
  <c r="A27" i="4" s="1"/>
  <c r="A28" i="4" a="1"/>
  <c r="A28" i="4" s="1"/>
  <c r="A29" i="4" a="1"/>
  <c r="A29" i="4" s="1"/>
  <c r="A30" i="4" a="1"/>
  <c r="A30" i="4" s="1"/>
  <c r="A31" i="4" a="1"/>
  <c r="A31" i="4" s="1"/>
  <c r="A32" i="4" a="1"/>
  <c r="A32" i="4" s="1"/>
  <c r="A33" i="4" a="1"/>
  <c r="A33" i="4" s="1"/>
  <c r="A34" i="4" a="1"/>
  <c r="A34" i="4" s="1"/>
  <c r="A35" i="4" a="1"/>
  <c r="A35" i="4" s="1"/>
  <c r="A36" i="4" a="1"/>
  <c r="A36" i="4" s="1"/>
  <c r="A37" i="4" a="1"/>
  <c r="A37" i="4" s="1"/>
  <c r="A38" i="4" a="1"/>
  <c r="A38" i="4" s="1"/>
  <c r="A39" i="4" a="1"/>
  <c r="A39" i="4" s="1"/>
  <c r="A40" i="4" a="1"/>
  <c r="A40" i="4" s="1"/>
  <c r="A41" i="4" a="1"/>
  <c r="A41" i="4" s="1"/>
  <c r="A42" i="4" a="1"/>
  <c r="A42" i="4" s="1"/>
  <c r="A43" i="4" a="1"/>
  <c r="A43" i="4" s="1"/>
  <c r="A44" i="4" a="1"/>
  <c r="A44" i="4" s="1"/>
  <c r="A45" i="4" a="1"/>
  <c r="A45" i="4" s="1"/>
  <c r="A46" i="4" a="1"/>
  <c r="A46" i="4" s="1"/>
  <c r="A47" i="4" a="1"/>
  <c r="A47" i="4" s="1"/>
  <c r="A48" i="4" a="1"/>
  <c r="A48" i="4" s="1"/>
  <c r="A49" i="4" a="1"/>
  <c r="A49" i="4" s="1"/>
  <c r="A50" i="4" a="1"/>
  <c r="A50" i="4" s="1"/>
  <c r="A51" i="4" a="1"/>
  <c r="A51" i="4" s="1"/>
  <c r="A52" i="4" a="1"/>
  <c r="A52" i="4" s="1"/>
  <c r="A53" i="4" a="1"/>
  <c r="A53" i="4" s="1"/>
  <c r="A54" i="4" a="1"/>
  <c r="A54" i="4" s="1"/>
  <c r="A55" i="4" a="1"/>
  <c r="A55" i="4" s="1"/>
  <c r="A56" i="4" a="1"/>
  <c r="A56" i="4" s="1"/>
  <c r="A57" i="4" a="1"/>
  <c r="A57" i="4" s="1"/>
  <c r="A58" i="4" a="1"/>
  <c r="A58" i="4" s="1"/>
  <c r="A59" i="4" a="1"/>
  <c r="A59" i="4" s="1"/>
  <c r="A60" i="4" a="1"/>
  <c r="A60" i="4" s="1"/>
  <c r="A61" i="4" a="1"/>
  <c r="A61" i="4" s="1"/>
  <c r="A62" i="4" a="1"/>
  <c r="A62" i="4" s="1"/>
  <c r="A63" i="4" a="1"/>
  <c r="A63" i="4" s="1"/>
  <c r="A64" i="4" a="1"/>
  <c r="A64" i="4" s="1"/>
  <c r="A65" i="4" a="1"/>
  <c r="A65" i="4" s="1"/>
  <c r="A66" i="4" a="1"/>
  <c r="A66" i="4" s="1"/>
  <c r="A67" i="4" a="1"/>
  <c r="A67" i="4" s="1"/>
  <c r="A68" i="4" a="1"/>
  <c r="A68" i="4" s="1"/>
  <c r="A69" i="4" a="1"/>
  <c r="A69" i="4" s="1"/>
  <c r="A70" i="4" a="1"/>
  <c r="A70" i="4" s="1"/>
  <c r="A71" i="4" a="1"/>
  <c r="A71" i="4" s="1"/>
  <c r="A72" i="4" a="1"/>
  <c r="A72" i="4" s="1"/>
  <c r="A73" i="4" a="1"/>
  <c r="A73" i="4" s="1"/>
  <c r="A74" i="4" a="1"/>
  <c r="A74" i="4" s="1"/>
  <c r="A75" i="4" a="1"/>
  <c r="A75" i="4" s="1"/>
  <c r="A76" i="4" a="1"/>
  <c r="A76" i="4" s="1"/>
  <c r="A77" i="4" a="1"/>
  <c r="A77" i="4" s="1"/>
  <c r="A78" i="4" a="1"/>
  <c r="A78" i="4" s="1"/>
  <c r="A79" i="4" a="1"/>
  <c r="A79" i="4" s="1"/>
  <c r="A80" i="4" a="1"/>
  <c r="A80" i="4" s="1"/>
  <c r="A81" i="4" a="1"/>
  <c r="A81" i="4" s="1"/>
  <c r="A82" i="4" a="1"/>
  <c r="A82" i="4" s="1"/>
  <c r="A83" i="4" a="1"/>
  <c r="A83" i="4" s="1"/>
  <c r="A84" i="4" a="1"/>
  <c r="A84" i="4" s="1"/>
  <c r="A85" i="4" a="1"/>
  <c r="A85" i="4" s="1"/>
  <c r="A86" i="4" a="1"/>
  <c r="A86" i="4" s="1"/>
  <c r="A87" i="4" a="1"/>
  <c r="A87" i="4" s="1"/>
  <c r="A88" i="4" a="1"/>
  <c r="A88" i="4" s="1"/>
  <c r="A89" i="4" a="1"/>
  <c r="A89" i="4" s="1"/>
  <c r="A90" i="4" a="1"/>
  <c r="A90" i="4" s="1"/>
  <c r="A91" i="4" a="1"/>
  <c r="A91" i="4" s="1"/>
  <c r="A92" i="4" a="1"/>
  <c r="A92" i="4" s="1"/>
  <c r="A93" i="4" a="1"/>
  <c r="A93" i="4" s="1"/>
  <c r="A94" i="4" a="1"/>
  <c r="A94" i="4" s="1"/>
  <c r="A95" i="4" a="1"/>
  <c r="A95" i="4" s="1"/>
  <c r="A96" i="4" a="1"/>
  <c r="A96" i="4" s="1"/>
  <c r="A97" i="4" a="1"/>
  <c r="A97" i="4" s="1"/>
  <c r="A98" i="4" a="1"/>
  <c r="A98" i="4" s="1"/>
  <c r="A99" i="4" a="1"/>
  <c r="A99" i="4" s="1"/>
  <c r="A100" i="4" a="1"/>
  <c r="A100" i="4" s="1"/>
  <c r="A10" i="4" a="1"/>
  <c r="A10" i="4" s="1"/>
  <c r="A11" i="4" a="1"/>
  <c r="A11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5" i="4" a="1"/>
  <c r="A5" i="4" s="1"/>
  <c r="A6" i="4" a="1"/>
  <c r="A6" i="4" s="1"/>
  <c r="A7" i="4" a="1"/>
  <c r="A7" i="4" s="1"/>
  <c r="A8" i="4" a="1"/>
  <c r="A8" i="4" s="1"/>
  <c r="A9" i="4" a="1"/>
  <c r="A9" i="4" s="1"/>
  <c r="A4" i="4" a="1"/>
  <c r="A4" i="4" s="1"/>
  <c r="B10" i="4" l="1" a="1"/>
  <c r="B10" i="4" s="1"/>
  <c r="B12" i="4" a="1"/>
  <c r="B12" i="4" s="1"/>
  <c r="B11" i="4" a="1"/>
  <c r="B11" i="4" s="1"/>
  <c r="B9" i="4" a="1"/>
  <c r="B9" i="4" s="1"/>
  <c r="B7" i="6" s="1"/>
  <c r="B4" i="4" a="1"/>
  <c r="B4" i="4" s="1"/>
  <c r="B2" i="6" s="1"/>
  <c r="B8" i="4" a="1"/>
  <c r="B8" i="4" s="1"/>
  <c r="B6" i="6" s="1"/>
  <c r="B16" i="4" a="1"/>
  <c r="B16" i="4" s="1"/>
  <c r="B7" i="4" a="1"/>
  <c r="B7" i="4" s="1"/>
  <c r="B5" i="6" s="1"/>
  <c r="B15" i="4" a="1"/>
  <c r="B15" i="4" s="1"/>
  <c r="B6" i="4" a="1"/>
  <c r="B6" i="4" s="1"/>
  <c r="B4" i="6" s="1"/>
  <c r="B14" i="4" a="1"/>
  <c r="B14" i="4" s="1"/>
  <c r="B5" i="4" a="1"/>
  <c r="B5" i="4" s="1"/>
  <c r="B3" i="6" s="1"/>
  <c r="B13" i="4" a="1"/>
  <c r="B13" i="4" s="1"/>
  <c r="B24" i="4" a="1"/>
  <c r="B24" i="4" s="1"/>
  <c r="B18" i="4" a="1"/>
  <c r="B18" i="4" s="1"/>
  <c r="B21" i="4" a="1"/>
  <c r="B21" i="4" s="1"/>
  <c r="B19" i="4" a="1"/>
  <c r="B19" i="4" s="1"/>
  <c r="B23" i="4" a="1"/>
  <c r="B23" i="4" s="1"/>
  <c r="B17" i="4" a="1"/>
  <c r="B17" i="4" s="1"/>
  <c r="B22" i="4" a="1"/>
  <c r="B22" i="4" s="1"/>
  <c r="B20" i="4" a="1"/>
  <c r="B2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<sst xmlns="http://schemas.openxmlformats.org/spreadsheetml/2006/main" count="249" uniqueCount="196">
  <si>
    <t xml:space="preserve">Hinweise: </t>
  </si>
  <si>
    <t>1. mit einem x das Risiko im betreffenden Schutzgebietsbereich eintragen</t>
  </si>
  <si>
    <t>2. automatische Übernahme der Risiken in  Teil 2 Risikoabschätzung</t>
  </si>
  <si>
    <t>3. falls die Zeilen nicht ausreichen, bitte in Teil 2 Formeln weiter runter ziehen</t>
  </si>
  <si>
    <t>4. in Teil 2: Risikoabschätzung Risiko nach Eintrittswahrscheinlichkeit und Schadesausmaß bewerten</t>
  </si>
  <si>
    <t>5. Automatisches Ausfüllen des Gesamtrisikos</t>
  </si>
  <si>
    <t xml:space="preserve">weiterführende Literatur / Quellen: 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</si>
  <si>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TrinkwEGV, Stand Entwurf 24.10.2023</t>
    </r>
  </si>
  <si>
    <t>• DVGW Arbeitsblatt W 101, Stand März 2021</t>
  </si>
  <si>
    <t xml:space="preserve">• DVGW Arbeitsblatt W 1001, Stand November 2020 </t>
  </si>
  <si>
    <r>
      <t xml:space="preserve">• NLWKN; Grundwasser Band 17: </t>
    </r>
    <r>
      <rPr>
        <sz val="11.5"/>
        <color theme="1"/>
        <rFont val="Calibri"/>
        <family val="2"/>
        <scheme val="minor"/>
      </rPr>
      <t>Praxisempfehlung für niedersächsische Wasserversorgungsunternehmen und Wasserbehörden Handlungshilfe (Teil II) Erstellung und Vollzug von Wasserschutzgebietsverordnungen für Grundwasserentnahmen</t>
    </r>
    <r>
      <rPr>
        <sz val="11"/>
        <color theme="1"/>
        <rFont val="Calibri"/>
        <family val="2"/>
        <scheme val="minor"/>
      </rPr>
      <t>, Stand 2013</t>
    </r>
  </si>
  <si>
    <t>Risikoanalyse</t>
  </si>
  <si>
    <t>[unter zu Hilfenahme von der Anlage 1 TrinkwEGV,  Grundwasser Band 17 und dem DVGW Arbeitsblatt W101]</t>
  </si>
  <si>
    <r>
      <rPr>
        <sz val="16"/>
        <color theme="1"/>
        <rFont val="Calibri"/>
        <family val="2"/>
        <scheme val="minor"/>
      </rPr>
      <t>Risiko N</t>
    </r>
    <r>
      <rPr>
        <sz val="11"/>
        <color theme="1"/>
        <rFont val="Calibri"/>
        <family val="2"/>
        <scheme val="minor"/>
      </rPr>
      <t>r.</t>
    </r>
  </si>
  <si>
    <t>Bezeichnung des Risikos</t>
  </si>
  <si>
    <t>potenzielles Gefährdungspotenzial</t>
  </si>
  <si>
    <t>Risikoquelle / Bemerkungen</t>
  </si>
  <si>
    <t xml:space="preserve">hoch </t>
  </si>
  <si>
    <t xml:space="preserve">mittel </t>
  </si>
  <si>
    <t>gering</t>
  </si>
  <si>
    <t>Schutzzone II</t>
  </si>
  <si>
    <t>Schutzzone IIIA</t>
  </si>
  <si>
    <t>Schutzzone IIIB</t>
  </si>
  <si>
    <t>1</t>
  </si>
  <si>
    <t xml:space="preserve">Abwasserbeseitigung </t>
  </si>
  <si>
    <t>Hinweis: Absprache Inhouse oder dem zuständigen Abwasserentsorgungsunternehmen</t>
  </si>
  <si>
    <t>1.1</t>
  </si>
  <si>
    <t xml:space="preserve">Betrieb von Abwasserbehandlungsanlagen </t>
  </si>
  <si>
    <t>1.2</t>
  </si>
  <si>
    <t>Betrieb von Kleinkläranlagen mit anschließender Versickerung</t>
  </si>
  <si>
    <t>1.3</t>
  </si>
  <si>
    <t>Betrieb von Abwasserleitungen und -kanälen</t>
  </si>
  <si>
    <t>1.4</t>
  </si>
  <si>
    <t>Einleitung von Niederschlagswässern von Verkehrsflächen in Oberflächengewässer</t>
  </si>
  <si>
    <t>1.5</t>
  </si>
  <si>
    <t xml:space="preserve">Versickerung von Niederschlagswasser von Dachflächen und Verkehrsflächen mit oberirdischen Versickerungsanlagen </t>
  </si>
  <si>
    <t>1.6</t>
  </si>
  <si>
    <t xml:space="preserve">Versickerung von Niederschlagswasser von Dachflächen und Verkehrsflächen mit unterirdischen Versickerungsanlagen </t>
  </si>
  <si>
    <t>3</t>
  </si>
  <si>
    <t>Anlagen in, an, über und unter oberirdischen Gewässern</t>
  </si>
  <si>
    <t>bei oberirdischer Trinkwassergewinnung (nach §36 WHG)</t>
  </si>
  <si>
    <t>bauliche Anlagen wie Gebäude, Brücken, Stege, Unterführungen, Hafenanlagen und Anlegestellen</t>
  </si>
  <si>
    <t>Leitungsanlagen</t>
  </si>
  <si>
    <t>Fähren</t>
  </si>
  <si>
    <t>2</t>
  </si>
  <si>
    <t>Landwirtschaft</t>
  </si>
  <si>
    <t xml:space="preserve">Hinweis: Informationen über die landwirtschaftliche Nutzung über bestehende Kooperationsvereinbarungen oder bei der UWB anfragen, die diese an beteiligte Behörden weitergibt             </t>
  </si>
  <si>
    <t>2.1</t>
  </si>
  <si>
    <t>Ausbringung von Dünger mit organischen Bestandteilen</t>
  </si>
  <si>
    <t>2.2</t>
  </si>
  <si>
    <t xml:space="preserve">Ausbringung von mineralischen Dünger </t>
  </si>
  <si>
    <t>2.3</t>
  </si>
  <si>
    <t xml:space="preserve">Anwendung von Pflanzenschutzmitteln </t>
  </si>
  <si>
    <t>2.4</t>
  </si>
  <si>
    <t>Lagern von organischen Düngern oder PSM</t>
  </si>
  <si>
    <t>2.5</t>
  </si>
  <si>
    <t>Zwischenlagerung von organischen Düngern</t>
  </si>
  <si>
    <t>2.6</t>
  </si>
  <si>
    <t>Tierhaltung (Pferche, Ausläufe, Beweidung)</t>
  </si>
  <si>
    <t>2.7</t>
  </si>
  <si>
    <t xml:space="preserve">Gartenbau, Dauer- und Sonderkulturen </t>
  </si>
  <si>
    <t>2.8</t>
  </si>
  <si>
    <t>Umbruch von  Dauergrünland</t>
  </si>
  <si>
    <t>2.9</t>
  </si>
  <si>
    <t>Ackernutzung auf Moorflächen</t>
  </si>
  <si>
    <t>2.10</t>
  </si>
  <si>
    <t>Brachen</t>
  </si>
  <si>
    <t>Forstwirtschaft</t>
  </si>
  <si>
    <t>Hinweis: Informationen über Landesforsten, ggf. bestehnde Vereinbarungen oder UWB</t>
  </si>
  <si>
    <t>3.1</t>
  </si>
  <si>
    <t>Kahlschlag / Waldrodung</t>
  </si>
  <si>
    <t>3.2</t>
  </si>
  <si>
    <t>Erstaufforstung</t>
  </si>
  <si>
    <t>4</t>
  </si>
  <si>
    <t xml:space="preserve">Umgang mit wassergefährdenden Stoffen </t>
  </si>
  <si>
    <t>4.1</t>
  </si>
  <si>
    <t xml:space="preserve">Betrieb von Anlagen mit wassergefährdenden Stoffen </t>
  </si>
  <si>
    <t>4.2</t>
  </si>
  <si>
    <t xml:space="preserve">Umgang mit wassergefährdenden Stoffen außerhalb von Anlagen </t>
  </si>
  <si>
    <t>4.3</t>
  </si>
  <si>
    <t xml:space="preserve">Rohrleitungsanlagen zum Befördern von wassergefährdenden Stoffen </t>
  </si>
  <si>
    <t>4.4</t>
  </si>
  <si>
    <t>Transport radioaktiver und wassergefährdender Stoffe</t>
  </si>
  <si>
    <t>4.5</t>
  </si>
  <si>
    <t xml:space="preserve">Betrieb von unterirdischen Stromleitungen mt wassergefährdenden Kühl- oder Isoliermitteln </t>
  </si>
  <si>
    <t>5</t>
  </si>
  <si>
    <t xml:space="preserve">Bewirtschaftung von Abfällen </t>
  </si>
  <si>
    <t>5.1</t>
  </si>
  <si>
    <t xml:space="preserve">Betrieb von Deponien </t>
  </si>
  <si>
    <t>5.2</t>
  </si>
  <si>
    <t>Betrieb von Abfallverwertungsanlagen o. Abfallbehandlungsanlagen</t>
  </si>
  <si>
    <t>6</t>
  </si>
  <si>
    <t xml:space="preserve">Erneuerbare Energien </t>
  </si>
  <si>
    <t xml:space="preserve">Hinweis: bereits bestehende Planungen sollten dem WVU bekannt sein, neue Eingriffe sind genehmigungspflichtig und Vorhaben anzeigepflichtig; der Kontakt / Absprachen mit der zuständigen Behörde sollte bereits vorhanden sein  </t>
  </si>
  <si>
    <t>6.1</t>
  </si>
  <si>
    <t>Betrieb von Biogasanlagen oder Kompostierungsanlagen</t>
  </si>
  <si>
    <t>6.2</t>
  </si>
  <si>
    <t xml:space="preserve">Betrieb von landwirtschaftlichen Biogasanlagen </t>
  </si>
  <si>
    <t>6.3</t>
  </si>
  <si>
    <t xml:space="preserve">Betrieb von Windenergieanlagen </t>
  </si>
  <si>
    <t>6.4</t>
  </si>
  <si>
    <t>Betrieb von geothermischen Brunnen und Erdwärmesonden</t>
  </si>
  <si>
    <t>6.5</t>
  </si>
  <si>
    <t>Dauerhafte Anhebung der Grundwassertemperatur durch den gezielten Eintrag von Wärme in den Untergrund</t>
  </si>
  <si>
    <t>6.6</t>
  </si>
  <si>
    <t xml:space="preserve">Betrieb von Erdwärmekollektoren </t>
  </si>
  <si>
    <t>6.7</t>
  </si>
  <si>
    <t>Betrieb von Freiflächen-Photovoltaikanlagen</t>
  </si>
  <si>
    <t>7</t>
  </si>
  <si>
    <t xml:space="preserve">Baunutzungen </t>
  </si>
  <si>
    <t>7.1</t>
  </si>
  <si>
    <t>Baugebiete</t>
  </si>
  <si>
    <t>7.2</t>
  </si>
  <si>
    <t>Industriegebiete</t>
  </si>
  <si>
    <t>7.3</t>
  </si>
  <si>
    <t>Gewerbegebiete</t>
  </si>
  <si>
    <t>7.4</t>
  </si>
  <si>
    <t>Betrieb von baulichen Anlagen mit Eingriff in den Untergrund (über dem Grundwasser)</t>
  </si>
  <si>
    <t>7.5</t>
  </si>
  <si>
    <t>Betrieb von baulichen Anlagen mit Eingriff in den Untergrund (im Grundwasser)</t>
  </si>
  <si>
    <t>7.6</t>
  </si>
  <si>
    <t>Verwendung von Materialien, die auswaschbare wassergefährdende Stoffe enthalten</t>
  </si>
  <si>
    <t>7.7</t>
  </si>
  <si>
    <t>Verkehrsfächen</t>
  </si>
  <si>
    <t>7.8</t>
  </si>
  <si>
    <t>Bahnanlagen</t>
  </si>
  <si>
    <t>7.9</t>
  </si>
  <si>
    <t>Luftverkehr</t>
  </si>
  <si>
    <t>7.10</t>
  </si>
  <si>
    <t>Kleingartenanlagen</t>
  </si>
  <si>
    <t>7.11</t>
  </si>
  <si>
    <t>Campingplätze</t>
  </si>
  <si>
    <t>8</t>
  </si>
  <si>
    <t>Eingriffe in den Untergrund</t>
  </si>
  <si>
    <t xml:space="preserve">Hinweis: bereits bestehende Eingriffe in den Untergrund sollten dem WVU bekannt sein, neue Eingriffe sind genehmigungspflichtig und Vorhaben anzeigepflichtig; der Kontakt / Absprachen mit der zuständigen Behörde sollte bereits vorhanden sein  </t>
  </si>
  <si>
    <t>8.1</t>
  </si>
  <si>
    <t xml:space="preserve">Reduzierung oder Verletzung der Deckschichten </t>
  </si>
  <si>
    <t>8.2</t>
  </si>
  <si>
    <t>Gewinnung von Rohstoffen</t>
  </si>
  <si>
    <t>8.3</t>
  </si>
  <si>
    <t>Erdaufschlüsse und Abgrabungen</t>
  </si>
  <si>
    <t>8.4</t>
  </si>
  <si>
    <t>Betrieb von Tunnel- und Stollenbauten</t>
  </si>
  <si>
    <t>8.5</t>
  </si>
  <si>
    <t>Bergbau und Bohrlochbergbau (inkl. Sprengungen und Bohrungen)</t>
  </si>
  <si>
    <t>8.6</t>
  </si>
  <si>
    <t>Fracking und Co2-Speicherung</t>
  </si>
  <si>
    <t>9</t>
  </si>
  <si>
    <t xml:space="preserve">Sonstige Nutzungen </t>
  </si>
  <si>
    <t>9.1</t>
  </si>
  <si>
    <t>Großveranstaltungen, Märkte, Feste</t>
  </si>
  <si>
    <t>9.2</t>
  </si>
  <si>
    <t>Streitkräfte- und Katastrophenschutzübungen</t>
  </si>
  <si>
    <t>9.3</t>
  </si>
  <si>
    <t>Truppenübungsplätze, Schießstände</t>
  </si>
  <si>
    <t>9.4</t>
  </si>
  <si>
    <t>Sport und Freizeitanlagen</t>
  </si>
  <si>
    <t>9.5</t>
  </si>
  <si>
    <t>Fischteiche, Fischzucht</t>
  </si>
  <si>
    <t>9.6</t>
  </si>
  <si>
    <t>Motorsportveranstaltungen und -anlagen</t>
  </si>
  <si>
    <t>9.7</t>
  </si>
  <si>
    <t>Friedhöfe</t>
  </si>
  <si>
    <t>9.8</t>
  </si>
  <si>
    <t>Tierfutterplätze, Wildgehege</t>
  </si>
  <si>
    <t>9.9</t>
  </si>
  <si>
    <t xml:space="preserve">Vergraben und Ablagern von Tierkörpern und Tierkörperteilen </t>
  </si>
  <si>
    <t>9.10</t>
  </si>
  <si>
    <t xml:space="preserve">Baustelleneinrichtungen </t>
  </si>
  <si>
    <t>10</t>
  </si>
  <si>
    <t>Wasserwirtschaft, Nutzung Dritter</t>
  </si>
  <si>
    <t>10.1</t>
  </si>
  <si>
    <t xml:space="preserve">Bewässerung von landwirtschaftlichen o. gärtnerisch genutzten Flächen </t>
  </si>
  <si>
    <t>10.2</t>
  </si>
  <si>
    <t xml:space="preserve">Betrieb von Drainagen </t>
  </si>
  <si>
    <t>10.3</t>
  </si>
  <si>
    <t>Betrieb von Anlangen zur Grundwasserentnahme, einschließlich Anlagen für die Eigenwasserversorgung und landwirtschaftliche und gartenbauliche Zwecke</t>
  </si>
  <si>
    <t>10.4</t>
  </si>
  <si>
    <t xml:space="preserve">Gewässerausbau, Hochwasserretentionsflächen </t>
  </si>
  <si>
    <t>10.5</t>
  </si>
  <si>
    <t>Untergrund- und Aquiferspeicher</t>
  </si>
  <si>
    <t xml:space="preserve">Risiko-Nr. </t>
  </si>
  <si>
    <t>Bezeichung des Risikos</t>
  </si>
  <si>
    <t>Eintrittswahrscheinlichkeit</t>
  </si>
  <si>
    <t>Schadensausmaß</t>
  </si>
  <si>
    <t>Risikoabschätzung</t>
  </si>
  <si>
    <t>bitte auswählen</t>
  </si>
  <si>
    <t>nach DVGW W 1001</t>
  </si>
  <si>
    <t xml:space="preserve">gering </t>
  </si>
  <si>
    <t>hoch</t>
  </si>
  <si>
    <t>niedriges Risiko</t>
  </si>
  <si>
    <t>hohes Risiko</t>
  </si>
  <si>
    <t>mittel</t>
  </si>
  <si>
    <t>mittleres Risiko</t>
  </si>
  <si>
    <t>Übertrag aus Anlage 1.1</t>
  </si>
  <si>
    <t>Vorsortierung für Anlage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</si>
</sst>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8"/>
      <color rgb="FF212529"/>
      <name val="Segoe UI"/>
      <family val="2"/>
    </font>
    <font>
      <b/>
      <sz val="8"/>
      <color rgb="FF222223"/>
      <name val="Arial"/>
      <family val="2"/>
    </font>
    <font>
      <b/>
      <i/>
      <sz val="8"/>
      <color rgb="FF000000"/>
      <name val="Segoe UI"/>
      <family val="2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color rgb="FF1E1E1E"/>
      <name val="Segoe UI"/>
      <family val="2"/>
    </font>
    <font>
      <sz val="11"/>
      <color rgb="FF1E1E1E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rgb="FF000000"/>
      <name val="Arial"/>
      <family val="2"/>
    </font>
    <font>
      <sz val="11.5"/>
      <color theme="1"/>
      <name val="Calibri"/>
      <family val="2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  <bgColor theme="5" tint="0.39994506668294322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49" fontId="11" fillId="8" borderId="0">
      <alignment horizontal="center" vertical="center" wrapText="1"/>
    </xf>
  </cellStyleXfs>
  <cellXfs count="10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/>
    <xf numFmtId="0" fontId="0" fillId="0" borderId="6" xfId="0" applyBorder="1"/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9" fontId="0" fillId="0" borderId="6" xfId="0" applyNumberFormat="1" applyBorder="1" applyAlignment="1">
      <alignment wrapText="1"/>
    </xf>
    <xf numFmtId="49" fontId="5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6" borderId="11" xfId="1" applyFont="1" applyBorder="1" applyAlignment="1">
      <alignment horizontal="center" vertical="center" wrapText="1"/>
    </xf>
    <xf numFmtId="0" fontId="11" fillId="7" borderId="12" xfId="2" applyFont="1" applyBorder="1" applyAlignment="1">
      <alignment horizontal="center" vertical="center" wrapText="1"/>
    </xf>
    <xf numFmtId="49" fontId="11" fillId="6" borderId="0" xfId="1" quotePrefix="1" applyNumberFormat="1" applyFont="1" applyAlignment="1">
      <alignment horizontal="center" vertical="center" wrapText="1"/>
    </xf>
    <xf numFmtId="9" fontId="11" fillId="7" borderId="0" xfId="2" quotePrefix="1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49" fontId="5" fillId="5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49" fontId="11" fillId="8" borderId="0" xfId="3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9" fontId="11" fillId="8" borderId="0" xfId="3" quotePrefix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3" fontId="11" fillId="7" borderId="0" xfId="2" quotePrefix="1" applyNumberFormat="1" applyFont="1" applyAlignment="1">
      <alignment horizontal="center" vertical="center" wrapText="1"/>
    </xf>
    <xf numFmtId="49" fontId="11" fillId="7" borderId="0" xfId="2" quotePrefix="1" applyNumberFormat="1" applyFont="1" applyAlignment="1">
      <alignment horizontal="center" vertical="center" wrapText="1"/>
    </xf>
    <xf numFmtId="49" fontId="16" fillId="5" borderId="1" xfId="0" applyNumberFormat="1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43" fontId="11" fillId="7" borderId="0" xfId="2" quotePrefix="1" applyNumberFormat="1" applyFont="1" applyBorder="1" applyAlignment="1">
      <alignment horizontal="center" vertical="center" wrapText="1"/>
    </xf>
    <xf numFmtId="49" fontId="11" fillId="6" borderId="0" xfId="1" quotePrefix="1" applyNumberFormat="1" applyFont="1" applyBorder="1" applyAlignment="1">
      <alignment horizontal="center" vertical="center" wrapText="1"/>
    </xf>
    <xf numFmtId="49" fontId="11" fillId="6" borderId="6" xfId="1" quotePrefix="1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textRotation="90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5" borderId="17" xfId="0" applyFill="1" applyBorder="1"/>
    <xf numFmtId="0" fontId="0" fillId="5" borderId="18" xfId="0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0" borderId="9" xfId="0" applyBorder="1" applyAlignment="1">
      <alignment wrapText="1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0" xfId="3" applyFill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17" fillId="5" borderId="1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20" fillId="13" borderId="31" xfId="0" applyFont="1" applyFill="1" applyBorder="1" applyAlignment="1">
      <alignment horizontal="left" vertical="top" wrapText="1"/>
    </xf>
    <xf numFmtId="0" fontId="20" fillId="13" borderId="32" xfId="0" applyFont="1" applyFill="1" applyBorder="1" applyAlignment="1">
      <alignment horizontal="left" vertical="top" wrapText="1"/>
    </xf>
    <xf numFmtId="0" fontId="20" fillId="13" borderId="33" xfId="0" applyFont="1" applyFill="1" applyBorder="1" applyAlignment="1">
      <alignment horizontal="left" vertical="top" wrapText="1"/>
    </xf>
    <xf numFmtId="0" fontId="20" fillId="0" borderId="0" xfId="0" applyFont="1"/>
    <xf numFmtId="0" fontId="0" fillId="0" borderId="15" xfId="0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0" fillId="14" borderId="31" xfId="0" applyFont="1" applyFill="1" applyBorder="1" applyAlignment="1">
      <alignment horizontal="left" vertical="top" wrapText="1"/>
    </xf>
    <xf numFmtId="0" fontId="0" fillId="14" borderId="32" xfId="0" applyFill="1" applyBorder="1"/>
    <xf numFmtId="0" fontId="0" fillId="14" borderId="33" xfId="0" applyFill="1" applyBorder="1" applyAlignment="1">
      <alignment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49" fontId="0" fillId="4" borderId="30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21" fillId="5" borderId="14" xfId="0" applyNumberFormat="1" applyFont="1" applyFill="1" applyBorder="1" applyAlignment="1">
      <alignment horizontal="left" vertical="center" wrapText="1"/>
    </xf>
    <xf numFmtId="49" fontId="21" fillId="5" borderId="1" xfId="0" applyNumberFormat="1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">
    <cellStyle name="mittel" xfId="3" xr:uid="{B8FF1986-DD06-4717-9AD9-8768A26E9084}"/>
    <cellStyle name="Neutral" xfId="2" builtinId="28"/>
    <cellStyle name="Schlecht" xfId="1" builtinId="27"/>
    <cellStyle name="Standard" xfId="0" builtinId="0"/>
  </cellStyles>
  <dxfs count="26">
    <dxf>
      <font>
        <b val="0"/>
        <i val="0"/>
      </font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97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4867275</xdr:colOff>
      <xdr:row>0</xdr:row>
      <xdr:rowOff>134885</xdr:rowOff>
    </xdr:from>
    <xdr:to>
      <xdr:col>2</xdr:col>
      <xdr:colOff>2667</xdr:colOff>
      <xdr:row>4</xdr:row>
      <xdr:rowOff>201652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DFAB6E-5864-FE06-B334-E68EC24CE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34885"/>
          <a:ext cx="974217" cy="790667"/>
        </a:xfrm>
        <a:prstGeom prst="rect">
          <a:avLst/>
        </a:prstGeom>
      </xdr:spPr>
    </xdr:pic>
    <xdr:clientData/>
  </xdr:twoCellAnchor>
  <xdr:twoCellAnchor editAs="oneCell">
    <xdr:from>
      <xdr:col>1</xdr:col>
      <xdr:colOff>3555420</xdr:colOff>
      <xdr:row>0</xdr:row>
      <xdr:rowOff>130175</xdr:rowOff>
    </xdr:from>
    <xdr:to>
      <xdr:col>1</xdr:col>
      <xdr:colOff>4752975</xdr:colOff>
      <xdr:row>5</xdr:row>
      <xdr:rowOff>12221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2259FC-05F8-C6F5-DC19-585B7ECB4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7420" y="130175"/>
          <a:ext cx="1197555" cy="87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01D4-B586-4859-A42D-184F7E87C2FD}">
  <sheetPr>
    <tabColor rgb="FFFF7979"/>
  </sheetPr>
  <dimension ref="B5:I21"/>
  <sheetViews>
    <sheetView showGridLines="0" workbookViewId="0">
      <selection activeCell="B24" sqref="B24"/>
    </sheetView>
  </sheetViews>
  <sheetFormatPr defaultColWidth="11.42578125" defaultRowHeight="14.45"/>
  <cols>
    <col min="2" max="2" width="84.7109375" customWidth="1"/>
  </cols>
  <sheetData>
    <row r="5" spans="2:9" ht="21">
      <c r="B5" s="75" t="s">
        <v>0</v>
      </c>
    </row>
    <row r="6" spans="2:9" ht="15" thickBot="1"/>
    <row r="7" spans="2:9" ht="42">
      <c r="B7" s="72" t="s">
        <v>1</v>
      </c>
      <c r="C7" s="71"/>
      <c r="D7" s="71"/>
      <c r="E7" s="71"/>
      <c r="F7" s="71"/>
      <c r="G7" s="71"/>
      <c r="H7" s="71"/>
      <c r="I7" s="71"/>
    </row>
    <row r="8" spans="2:9" ht="21">
      <c r="B8" s="73" t="s">
        <v>2</v>
      </c>
      <c r="C8" s="71"/>
      <c r="D8" s="71"/>
      <c r="E8" s="71"/>
      <c r="F8" s="71"/>
      <c r="G8" s="71"/>
      <c r="H8" s="71"/>
      <c r="I8" s="71"/>
    </row>
    <row r="9" spans="2:9" ht="42">
      <c r="B9" s="73" t="s">
        <v>3</v>
      </c>
      <c r="C9" s="71"/>
      <c r="D9" s="71"/>
      <c r="E9" s="71"/>
      <c r="F9" s="71"/>
      <c r="G9" s="71"/>
      <c r="H9" s="71"/>
      <c r="I9" s="71"/>
    </row>
    <row r="10" spans="2:9" ht="42">
      <c r="B10" s="73" t="s">
        <v>4</v>
      </c>
      <c r="C10" s="71"/>
      <c r="D10" s="71"/>
      <c r="E10" s="71"/>
      <c r="F10" s="71"/>
      <c r="G10" s="71"/>
      <c r="H10" s="71"/>
      <c r="I10" s="71"/>
    </row>
    <row r="11" spans="2:9" ht="21.6" thickBot="1">
      <c r="B11" s="74" t="s">
        <v>5</v>
      </c>
      <c r="C11" s="71"/>
      <c r="D11" s="71"/>
      <c r="E11" s="71"/>
      <c r="F11" s="71"/>
      <c r="G11" s="71"/>
      <c r="H11" s="71"/>
      <c r="I11" s="71"/>
    </row>
    <row r="12" spans="2:9" ht="21">
      <c r="B12" s="71"/>
      <c r="C12" s="71"/>
      <c r="D12" s="71"/>
      <c r="E12" s="71"/>
      <c r="F12" s="71"/>
      <c r="G12" s="71"/>
      <c r="H12" s="71"/>
      <c r="I12" s="71"/>
    </row>
    <row r="13" spans="2:9" ht="21.6" thickBot="1">
      <c r="B13" s="71"/>
      <c r="C13" s="71"/>
      <c r="D13" s="71"/>
      <c r="E13" s="71"/>
      <c r="F13" s="71"/>
      <c r="G13" s="71"/>
      <c r="H13" s="71"/>
      <c r="I13" s="71"/>
    </row>
    <row r="14" spans="2:9" ht="21">
      <c r="B14" s="79" t="s">
        <v>6</v>
      </c>
      <c r="C14" s="71"/>
      <c r="D14" s="71"/>
      <c r="E14" s="71"/>
      <c r="F14" s="71"/>
      <c r="G14" s="71"/>
      <c r="H14" s="71"/>
      <c r="I14" s="71"/>
    </row>
    <row r="15" spans="2:9" ht="21">
      <c r="B15" s="80" t="s">
        <v>7</v>
      </c>
      <c r="C15" s="71"/>
      <c r="D15" s="71"/>
      <c r="E15" s="71"/>
      <c r="F15" s="71"/>
      <c r="G15" s="71"/>
      <c r="H15" s="71"/>
      <c r="I15" s="71"/>
    </row>
    <row r="16" spans="2:9">
      <c r="B16" s="80" t="s">
        <v>8</v>
      </c>
    </row>
    <row r="17" spans="2:7">
      <c r="B17" s="80" t="s">
        <v>9</v>
      </c>
    </row>
    <row r="18" spans="2:7" ht="46.5" thickBot="1">
      <c r="B18" s="81" t="s">
        <v>10</v>
      </c>
      <c r="C18" s="78"/>
      <c r="D18" s="78"/>
      <c r="E18" s="78"/>
      <c r="F18" s="78"/>
      <c r="G18" s="78"/>
    </row>
    <row r="21" spans="2:7" ht="15">
      <c r="B21" s="7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DFAD-29BC-47B7-AE2E-638781337B17}">
  <dimension ref="A1:H88"/>
  <sheetViews>
    <sheetView zoomScale="90" zoomScaleNormal="90" workbookViewId="0">
      <pane ySplit="7" topLeftCell="A30" activePane="bottomLeft" state="frozen"/>
      <selection pane="bottomLeft" activeCell="D36" sqref="D36"/>
    </sheetView>
  </sheetViews>
  <sheetFormatPr defaultColWidth="11.42578125" defaultRowHeight="18.600000000000001"/>
  <cols>
    <col min="1" max="1" width="2.140625" customWidth="1"/>
    <col min="2" max="2" width="11.42578125" style="5"/>
    <col min="3" max="3" width="59.140625" customWidth="1"/>
    <col min="4" max="6" width="17.28515625" style="38" customWidth="1"/>
    <col min="7" max="7" width="24.42578125" customWidth="1"/>
    <col min="8" max="8" width="31.140625" customWidth="1"/>
    <col min="9" max="9" width="52.42578125" customWidth="1"/>
  </cols>
  <sheetData>
    <row r="1" spans="2:8" ht="14.45">
      <c r="B1" s="3"/>
      <c r="C1" s="1"/>
      <c r="D1" s="23"/>
      <c r="E1" s="23"/>
      <c r="F1" s="23"/>
      <c r="G1" s="1"/>
      <c r="H1" s="1"/>
    </row>
    <row r="2" spans="2:8" ht="54.95" customHeight="1" thickBot="1">
      <c r="B2" s="85" t="s">
        <v>11</v>
      </c>
      <c r="C2" s="85"/>
      <c r="D2" s="85"/>
      <c r="E2" s="85"/>
      <c r="F2" s="85"/>
      <c r="G2" s="85"/>
      <c r="H2" s="85"/>
    </row>
    <row r="3" spans="2:8" ht="18.95" thickBot="1">
      <c r="B3" s="9"/>
      <c r="C3" s="83" t="s">
        <v>12</v>
      </c>
      <c r="D3" s="84"/>
      <c r="E3" s="84"/>
      <c r="F3" s="84"/>
      <c r="G3" s="84"/>
      <c r="H3" s="84"/>
    </row>
    <row r="4" spans="2:8" ht="21" customHeight="1">
      <c r="B4" s="86" t="s">
        <v>13</v>
      </c>
      <c r="C4" s="97" t="s">
        <v>14</v>
      </c>
      <c r="D4" s="91" t="s">
        <v>15</v>
      </c>
      <c r="E4" s="92"/>
      <c r="F4" s="93"/>
      <c r="G4" s="99" t="s">
        <v>16</v>
      </c>
      <c r="H4" s="100"/>
    </row>
    <row r="5" spans="2:8" ht="24.95" customHeight="1">
      <c r="B5" s="87"/>
      <c r="C5" s="97"/>
      <c r="D5" s="94"/>
      <c r="E5" s="95"/>
      <c r="F5" s="96"/>
      <c r="G5" s="101"/>
      <c r="H5" s="102"/>
    </row>
    <row r="6" spans="2:8" ht="24.95" customHeight="1">
      <c r="B6" s="87"/>
      <c r="C6" s="97"/>
      <c r="D6" s="15" t="s">
        <v>17</v>
      </c>
      <c r="E6" s="24" t="s">
        <v>18</v>
      </c>
      <c r="F6" s="16" t="s">
        <v>19</v>
      </c>
      <c r="G6" s="101"/>
      <c r="H6" s="102"/>
    </row>
    <row r="7" spans="2:8" ht="42" customHeight="1" thickBot="1">
      <c r="B7" s="88"/>
      <c r="C7" s="98"/>
      <c r="D7" s="25" t="s">
        <v>20</v>
      </c>
      <c r="E7" s="25" t="s">
        <v>21</v>
      </c>
      <c r="F7" s="25" t="s">
        <v>22</v>
      </c>
      <c r="G7" s="103"/>
      <c r="H7" s="104"/>
    </row>
    <row r="8" spans="2:8" ht="57" customHeight="1">
      <c r="B8" s="10" t="s">
        <v>23</v>
      </c>
      <c r="C8" s="11" t="s">
        <v>24</v>
      </c>
      <c r="D8" s="26"/>
      <c r="E8" s="26"/>
      <c r="F8" s="26"/>
      <c r="G8" s="89" t="s">
        <v>25</v>
      </c>
      <c r="H8" s="89"/>
    </row>
    <row r="9" spans="2:8">
      <c r="B9" s="4" t="s">
        <v>26</v>
      </c>
      <c r="C9" s="2" t="s">
        <v>27</v>
      </c>
      <c r="D9" s="17"/>
      <c r="E9" s="17"/>
      <c r="F9" s="27"/>
    </row>
    <row r="10" spans="2:8" ht="36.950000000000003">
      <c r="B10" s="4" t="s">
        <v>28</v>
      </c>
      <c r="C10" s="2" t="s">
        <v>29</v>
      </c>
      <c r="D10" s="17"/>
      <c r="E10" s="27"/>
      <c r="F10" s="27"/>
    </row>
    <row r="11" spans="2:8">
      <c r="B11" s="4" t="s">
        <v>30</v>
      </c>
      <c r="C11" s="2" t="s">
        <v>31</v>
      </c>
      <c r="D11" s="17"/>
      <c r="E11" s="27"/>
      <c r="F11" s="27"/>
    </row>
    <row r="12" spans="2:8" ht="36.950000000000003">
      <c r="B12" s="4" t="s">
        <v>32</v>
      </c>
      <c r="C12" s="2" t="s">
        <v>33</v>
      </c>
      <c r="D12" s="17"/>
      <c r="E12" s="27"/>
      <c r="F12" s="27"/>
    </row>
    <row r="13" spans="2:8" ht="55.5">
      <c r="B13" s="4" t="s">
        <v>34</v>
      </c>
      <c r="C13" s="2" t="s">
        <v>35</v>
      </c>
      <c r="D13" s="17"/>
      <c r="E13" s="27"/>
      <c r="F13" s="18"/>
    </row>
    <row r="14" spans="2:8" ht="55.5">
      <c r="B14" s="4" t="s">
        <v>36</v>
      </c>
      <c r="C14" s="2" t="s">
        <v>37</v>
      </c>
      <c r="D14" s="17"/>
      <c r="E14" s="17"/>
      <c r="F14" s="17"/>
    </row>
    <row r="15" spans="2:8" ht="55.5" hidden="1">
      <c r="B15" s="12" t="s">
        <v>38</v>
      </c>
      <c r="C15" s="12" t="s">
        <v>39</v>
      </c>
      <c r="D15" s="28"/>
      <c r="E15" s="28"/>
      <c r="F15" s="28"/>
      <c r="G15" s="12"/>
      <c r="H15" s="12" t="s">
        <v>40</v>
      </c>
    </row>
    <row r="16" spans="2:8" ht="36.950000000000003" hidden="1">
      <c r="B16" s="13"/>
      <c r="C16" s="14" t="s">
        <v>41</v>
      </c>
      <c r="D16" s="29"/>
      <c r="E16" s="29"/>
      <c r="F16" s="29"/>
      <c r="G16" s="13"/>
      <c r="H16" s="13"/>
    </row>
    <row r="17" spans="2:8" hidden="1">
      <c r="B17" s="14"/>
      <c r="C17" s="14" t="s">
        <v>42</v>
      </c>
      <c r="D17" s="30"/>
      <c r="E17" s="30"/>
      <c r="F17" s="30"/>
      <c r="G17" s="14"/>
      <c r="H17" s="14"/>
    </row>
    <row r="18" spans="2:8" hidden="1">
      <c r="B18" s="14"/>
      <c r="C18" s="14" t="s">
        <v>43</v>
      </c>
      <c r="D18" s="30"/>
      <c r="E18" s="30"/>
      <c r="F18" s="30"/>
      <c r="G18" s="14"/>
      <c r="H18" s="14"/>
    </row>
    <row r="19" spans="2:8" ht="62.25" customHeight="1">
      <c r="B19" s="10" t="s">
        <v>44</v>
      </c>
      <c r="C19" s="11" t="s">
        <v>45</v>
      </c>
      <c r="D19" s="26"/>
      <c r="E19" s="26"/>
      <c r="F19" s="26"/>
      <c r="G19" s="90" t="s">
        <v>46</v>
      </c>
      <c r="H19" s="90"/>
    </row>
    <row r="20" spans="2:8" ht="36.950000000000003">
      <c r="B20" s="4" t="s">
        <v>47</v>
      </c>
      <c r="C20" s="2" t="s">
        <v>48</v>
      </c>
      <c r="D20" s="17"/>
      <c r="E20" s="27"/>
      <c r="F20" s="27"/>
      <c r="G20" s="2"/>
      <c r="H20" s="2"/>
    </row>
    <row r="21" spans="2:8">
      <c r="B21" s="4" t="s">
        <v>49</v>
      </c>
      <c r="C21" s="2" t="s">
        <v>50</v>
      </c>
      <c r="D21" s="27"/>
      <c r="E21" s="31"/>
      <c r="F21" s="31"/>
      <c r="G21" s="2"/>
      <c r="H21" s="2"/>
    </row>
    <row r="22" spans="2:8">
      <c r="B22" s="4" t="s">
        <v>51</v>
      </c>
      <c r="C22" s="2" t="s">
        <v>52</v>
      </c>
      <c r="D22" s="17"/>
      <c r="E22" s="27"/>
      <c r="F22" s="27"/>
      <c r="G22" s="2"/>
      <c r="H22" s="2"/>
    </row>
    <row r="23" spans="2:8">
      <c r="B23" s="4" t="s">
        <v>53</v>
      </c>
      <c r="C23" s="2" t="s">
        <v>54</v>
      </c>
      <c r="D23" s="17"/>
      <c r="E23" s="27"/>
      <c r="F23" s="27"/>
      <c r="G23" s="2"/>
      <c r="H23" s="2"/>
    </row>
    <row r="24" spans="2:8">
      <c r="B24" s="4" t="s">
        <v>55</v>
      </c>
      <c r="C24" s="2" t="s">
        <v>56</v>
      </c>
      <c r="D24" s="17"/>
      <c r="E24" s="27"/>
      <c r="F24" s="27"/>
    </row>
    <row r="25" spans="2:8">
      <c r="B25" s="4" t="s">
        <v>57</v>
      </c>
      <c r="C25" s="2" t="s">
        <v>58</v>
      </c>
      <c r="D25" s="17"/>
      <c r="E25" s="27"/>
      <c r="F25" s="27"/>
    </row>
    <row r="26" spans="2:8">
      <c r="B26" s="4" t="s">
        <v>59</v>
      </c>
      <c r="C26" s="2" t="s">
        <v>60</v>
      </c>
      <c r="D26" s="17"/>
      <c r="E26" s="27"/>
      <c r="F26" s="31"/>
      <c r="G26" s="2"/>
      <c r="H26" s="2"/>
    </row>
    <row r="27" spans="2:8">
      <c r="B27" s="4" t="s">
        <v>61</v>
      </c>
      <c r="C27" s="2" t="s">
        <v>62</v>
      </c>
      <c r="D27" s="17"/>
      <c r="E27" s="27"/>
      <c r="F27" s="31"/>
      <c r="G27" s="2"/>
      <c r="H27" s="2"/>
    </row>
    <row r="28" spans="2:8">
      <c r="B28" s="4" t="s">
        <v>63</v>
      </c>
      <c r="C28" s="2" t="s">
        <v>64</v>
      </c>
      <c r="D28" s="17"/>
      <c r="E28" s="17"/>
      <c r="F28" s="31"/>
      <c r="G28" s="2"/>
      <c r="H28" s="2"/>
    </row>
    <row r="29" spans="2:8">
      <c r="B29" s="4" t="s">
        <v>65</v>
      </c>
      <c r="C29" s="2" t="s">
        <v>66</v>
      </c>
      <c r="D29" s="17"/>
      <c r="E29" s="27"/>
      <c r="F29" s="27"/>
      <c r="G29" s="2"/>
      <c r="H29" s="2"/>
    </row>
    <row r="30" spans="2:8" ht="36.75" customHeight="1">
      <c r="B30" s="10" t="s">
        <v>38</v>
      </c>
      <c r="C30" s="11" t="s">
        <v>67</v>
      </c>
      <c r="D30" s="26"/>
      <c r="E30" s="26"/>
      <c r="F30" s="26"/>
      <c r="G30" s="90" t="s">
        <v>68</v>
      </c>
      <c r="H30" s="90"/>
    </row>
    <row r="31" spans="2:8">
      <c r="B31" s="4" t="s">
        <v>69</v>
      </c>
      <c r="C31" s="2" t="s">
        <v>70</v>
      </c>
      <c r="D31" s="17"/>
      <c r="E31" s="27"/>
      <c r="F31" s="27"/>
      <c r="G31" s="2"/>
      <c r="H31" s="2"/>
    </row>
    <row r="32" spans="2:8">
      <c r="B32" s="4" t="s">
        <v>71</v>
      </c>
      <c r="C32" s="2" t="s">
        <v>72</v>
      </c>
      <c r="D32" s="17"/>
      <c r="E32" s="31"/>
      <c r="F32" s="31"/>
      <c r="G32" s="2"/>
      <c r="H32" s="2"/>
    </row>
    <row r="33" spans="2:8" ht="57" customHeight="1">
      <c r="B33" s="10" t="s">
        <v>73</v>
      </c>
      <c r="C33" s="11" t="s">
        <v>74</v>
      </c>
      <c r="D33" s="26"/>
      <c r="E33" s="26"/>
      <c r="F33" s="26"/>
      <c r="G33" s="10"/>
      <c r="H33" s="22"/>
    </row>
    <row r="34" spans="2:8">
      <c r="B34" s="4" t="s">
        <v>75</v>
      </c>
      <c r="C34" s="2" t="s">
        <v>76</v>
      </c>
      <c r="D34" s="17"/>
      <c r="E34" s="17"/>
      <c r="F34" s="32"/>
      <c r="G34" s="2"/>
      <c r="H34" s="2"/>
    </row>
    <row r="35" spans="2:8" ht="36.950000000000003">
      <c r="B35" s="4" t="s">
        <v>77</v>
      </c>
      <c r="C35" s="2" t="s">
        <v>78</v>
      </c>
      <c r="D35" s="17"/>
      <c r="E35" s="32"/>
      <c r="F35" s="32"/>
    </row>
    <row r="36" spans="2:8" ht="37.5">
      <c r="B36" s="4" t="s">
        <v>79</v>
      </c>
      <c r="C36" s="2" t="s">
        <v>80</v>
      </c>
      <c r="D36" s="17"/>
      <c r="E36" s="32"/>
      <c r="F36" s="32"/>
      <c r="G36" s="2"/>
      <c r="H36" s="2"/>
    </row>
    <row r="37" spans="2:8">
      <c r="B37" s="4" t="s">
        <v>81</v>
      </c>
      <c r="C37" s="2" t="s">
        <v>82</v>
      </c>
      <c r="D37" s="17"/>
      <c r="E37" s="32"/>
      <c r="F37" s="32"/>
    </row>
    <row r="38" spans="2:8" ht="36.950000000000003">
      <c r="B38" s="4" t="s">
        <v>83</v>
      </c>
      <c r="C38" s="2" t="s">
        <v>84</v>
      </c>
      <c r="D38" s="17"/>
      <c r="E38" s="17"/>
      <c r="F38" s="32"/>
      <c r="G38" s="2"/>
      <c r="H38" s="2"/>
    </row>
    <row r="39" spans="2:8">
      <c r="B39" s="10" t="s">
        <v>85</v>
      </c>
      <c r="C39" s="11" t="s">
        <v>86</v>
      </c>
      <c r="D39" s="26"/>
      <c r="E39" s="26"/>
      <c r="F39" s="26"/>
      <c r="G39" s="10"/>
      <c r="H39" s="10"/>
    </row>
    <row r="40" spans="2:8">
      <c r="B40" s="4" t="s">
        <v>87</v>
      </c>
      <c r="C40" s="2" t="s">
        <v>88</v>
      </c>
      <c r="D40" s="17"/>
      <c r="E40" s="17"/>
      <c r="F40" s="17"/>
      <c r="G40" s="4"/>
      <c r="H40" s="4"/>
    </row>
    <row r="41" spans="2:8" ht="36.950000000000003">
      <c r="B41" s="4" t="s">
        <v>89</v>
      </c>
      <c r="C41" s="2" t="s">
        <v>90</v>
      </c>
      <c r="D41" s="17"/>
      <c r="E41" s="17"/>
      <c r="F41" s="17"/>
      <c r="G41" s="4"/>
      <c r="H41" s="4"/>
    </row>
    <row r="42" spans="2:8" ht="68.099999999999994" customHeight="1">
      <c r="B42" s="10" t="s">
        <v>91</v>
      </c>
      <c r="C42" s="11" t="s">
        <v>92</v>
      </c>
      <c r="D42" s="28"/>
      <c r="E42" s="33"/>
      <c r="F42" s="28"/>
      <c r="G42" s="90" t="s">
        <v>93</v>
      </c>
      <c r="H42" s="90"/>
    </row>
    <row r="43" spans="2:8" ht="36.950000000000003">
      <c r="B43" s="4" t="s">
        <v>94</v>
      </c>
      <c r="C43" s="2" t="s">
        <v>95</v>
      </c>
      <c r="D43" s="17"/>
      <c r="E43" s="17"/>
      <c r="F43" s="27"/>
      <c r="G43" s="2"/>
      <c r="H43" s="2"/>
    </row>
    <row r="44" spans="2:8">
      <c r="B44" s="4" t="s">
        <v>96</v>
      </c>
      <c r="C44" s="2" t="s">
        <v>97</v>
      </c>
      <c r="D44" s="17"/>
      <c r="E44" s="27"/>
      <c r="F44" s="27"/>
      <c r="G44" s="2"/>
      <c r="H44" s="2"/>
    </row>
    <row r="45" spans="2:8">
      <c r="B45" s="4" t="s">
        <v>98</v>
      </c>
      <c r="C45" s="2" t="s">
        <v>99</v>
      </c>
      <c r="D45" s="17"/>
      <c r="E45" s="17"/>
      <c r="F45" s="27"/>
      <c r="G45" s="2"/>
      <c r="H45" s="2"/>
    </row>
    <row r="46" spans="2:8" ht="37.5">
      <c r="B46" s="4" t="s">
        <v>100</v>
      </c>
      <c r="C46" s="2" t="s">
        <v>101</v>
      </c>
      <c r="D46" s="17"/>
      <c r="E46" s="17"/>
      <c r="F46" s="27"/>
      <c r="G46" s="2"/>
      <c r="H46" s="2"/>
    </row>
    <row r="47" spans="2:8" ht="55.5">
      <c r="B47" s="4" t="s">
        <v>102</v>
      </c>
      <c r="C47" s="2" t="s">
        <v>103</v>
      </c>
      <c r="D47" s="17"/>
      <c r="E47" s="17"/>
      <c r="F47" s="27"/>
    </row>
    <row r="48" spans="2:8">
      <c r="B48" s="4" t="s">
        <v>104</v>
      </c>
      <c r="C48" s="2" t="s">
        <v>105</v>
      </c>
      <c r="D48" s="17"/>
      <c r="E48" s="27"/>
      <c r="F48" s="31"/>
      <c r="G48" s="2"/>
      <c r="H48" s="2"/>
    </row>
    <row r="49" spans="2:8">
      <c r="B49" s="4" t="s">
        <v>106</v>
      </c>
      <c r="C49" s="2" t="s">
        <v>107</v>
      </c>
      <c r="D49" s="17"/>
      <c r="E49" s="27"/>
      <c r="F49" s="31"/>
    </row>
    <row r="50" spans="2:8" ht="83.25" customHeight="1">
      <c r="B50" s="10" t="s">
        <v>108</v>
      </c>
      <c r="C50" s="11" t="s">
        <v>109</v>
      </c>
      <c r="D50" s="34"/>
      <c r="E50" s="34"/>
      <c r="F50" s="34"/>
      <c r="G50" s="90" t="s">
        <v>93</v>
      </c>
      <c r="H50" s="90"/>
    </row>
    <row r="51" spans="2:8">
      <c r="B51" s="4" t="s">
        <v>110</v>
      </c>
      <c r="C51" s="2" t="s">
        <v>111</v>
      </c>
      <c r="D51" s="17"/>
      <c r="E51" s="27"/>
      <c r="F51" s="32"/>
      <c r="G51" s="2"/>
      <c r="H51" s="2"/>
    </row>
    <row r="52" spans="2:8">
      <c r="B52" s="4" t="s">
        <v>112</v>
      </c>
      <c r="C52" s="2" t="s">
        <v>113</v>
      </c>
      <c r="D52" s="17"/>
      <c r="E52" s="17"/>
      <c r="F52" s="17"/>
      <c r="G52" s="2"/>
      <c r="H52" s="2"/>
    </row>
    <row r="53" spans="2:8">
      <c r="B53" s="4" t="s">
        <v>114</v>
      </c>
      <c r="C53" s="2" t="s">
        <v>115</v>
      </c>
      <c r="D53" s="17"/>
      <c r="E53" s="27"/>
      <c r="F53" s="32"/>
      <c r="G53" s="2"/>
      <c r="H53" s="2"/>
    </row>
    <row r="54" spans="2:8" ht="36.950000000000003">
      <c r="B54" s="4" t="s">
        <v>116</v>
      </c>
      <c r="C54" s="2" t="s">
        <v>117</v>
      </c>
      <c r="D54" s="17"/>
      <c r="E54" s="32"/>
      <c r="F54" s="32"/>
      <c r="G54" s="2"/>
      <c r="H54" s="2"/>
    </row>
    <row r="55" spans="2:8" ht="36.950000000000003">
      <c r="B55" s="4" t="s">
        <v>118</v>
      </c>
      <c r="C55" s="2" t="s">
        <v>119</v>
      </c>
      <c r="D55" s="17"/>
      <c r="E55" s="17"/>
      <c r="F55" s="17"/>
      <c r="G55" s="2"/>
      <c r="H55" s="2"/>
    </row>
    <row r="56" spans="2:8" ht="36.950000000000003">
      <c r="B56" s="4" t="s">
        <v>120</v>
      </c>
      <c r="C56" s="2" t="s">
        <v>121</v>
      </c>
      <c r="D56" s="17"/>
      <c r="E56" s="17"/>
      <c r="F56" s="17"/>
      <c r="G56" s="2"/>
      <c r="H56" s="2"/>
    </row>
    <row r="57" spans="2:8">
      <c r="B57" s="4" t="s">
        <v>122</v>
      </c>
      <c r="C57" s="2" t="s">
        <v>123</v>
      </c>
      <c r="D57" s="17"/>
      <c r="E57" s="27"/>
      <c r="F57" s="32"/>
      <c r="G57" s="2"/>
      <c r="H57" s="2"/>
    </row>
    <row r="58" spans="2:8">
      <c r="B58" s="4" t="s">
        <v>124</v>
      </c>
      <c r="C58" s="2" t="s">
        <v>125</v>
      </c>
      <c r="D58" s="17"/>
      <c r="E58" s="27"/>
      <c r="F58" s="27"/>
      <c r="G58" s="2"/>
      <c r="H58" s="2"/>
    </row>
    <row r="59" spans="2:8">
      <c r="B59" s="4" t="s">
        <v>126</v>
      </c>
      <c r="C59" s="2" t="s">
        <v>127</v>
      </c>
      <c r="D59" s="17"/>
      <c r="E59" s="17"/>
      <c r="F59" s="17"/>
      <c r="G59" s="2"/>
      <c r="H59" s="2"/>
    </row>
    <row r="60" spans="2:8">
      <c r="B60" s="4" t="s">
        <v>128</v>
      </c>
      <c r="C60" s="2" t="s">
        <v>129</v>
      </c>
      <c r="D60" s="17"/>
      <c r="E60" s="27"/>
      <c r="F60" s="32"/>
      <c r="H60" s="2"/>
    </row>
    <row r="61" spans="2:8">
      <c r="B61" s="4" t="s">
        <v>130</v>
      </c>
      <c r="C61" s="2" t="s">
        <v>131</v>
      </c>
      <c r="D61" s="17"/>
      <c r="E61" s="27"/>
      <c r="F61" s="32"/>
    </row>
    <row r="62" spans="2:8" ht="78.75" customHeight="1">
      <c r="B62" s="10" t="s">
        <v>132</v>
      </c>
      <c r="C62" s="11" t="s">
        <v>133</v>
      </c>
      <c r="D62" s="26"/>
      <c r="E62" s="26"/>
      <c r="F62" s="26"/>
      <c r="G62" s="90" t="s">
        <v>134</v>
      </c>
      <c r="H62" s="90"/>
    </row>
    <row r="63" spans="2:8">
      <c r="B63" s="4" t="s">
        <v>135</v>
      </c>
      <c r="C63" s="2" t="s">
        <v>136</v>
      </c>
      <c r="D63" s="17"/>
      <c r="E63" s="27"/>
      <c r="F63" s="27"/>
      <c r="G63" s="2"/>
      <c r="H63" s="2"/>
    </row>
    <row r="64" spans="2:8">
      <c r="B64" s="4" t="s">
        <v>137</v>
      </c>
      <c r="C64" s="2" t="s">
        <v>138</v>
      </c>
      <c r="D64" s="17"/>
      <c r="E64" s="17"/>
      <c r="F64" s="17"/>
      <c r="G64" s="2"/>
      <c r="H64" s="2"/>
    </row>
    <row r="65" spans="2:8">
      <c r="B65" s="4" t="s">
        <v>139</v>
      </c>
      <c r="C65" s="2" t="s">
        <v>140</v>
      </c>
      <c r="D65" s="17"/>
      <c r="E65" s="17"/>
      <c r="F65" s="17"/>
      <c r="G65" s="2"/>
      <c r="H65" s="2"/>
    </row>
    <row r="66" spans="2:8">
      <c r="B66" s="4" t="s">
        <v>141</v>
      </c>
      <c r="C66" s="2" t="s">
        <v>142</v>
      </c>
      <c r="D66" s="17"/>
      <c r="E66" s="17"/>
      <c r="F66" s="17"/>
      <c r="G66" s="2"/>
      <c r="H66" s="2"/>
    </row>
    <row r="67" spans="2:8" ht="36.950000000000003">
      <c r="B67" s="4" t="s">
        <v>143</v>
      </c>
      <c r="C67" s="2" t="s">
        <v>144</v>
      </c>
      <c r="D67" s="17"/>
      <c r="E67" s="17"/>
      <c r="F67" s="17"/>
      <c r="G67" s="2"/>
      <c r="H67" s="2"/>
    </row>
    <row r="68" spans="2:8">
      <c r="B68" s="4" t="s">
        <v>145</v>
      </c>
      <c r="C68" s="2" t="s">
        <v>146</v>
      </c>
      <c r="D68" s="17"/>
      <c r="E68" s="17"/>
      <c r="F68" s="17"/>
      <c r="G68" s="2"/>
      <c r="H68" s="2"/>
    </row>
    <row r="69" spans="2:8">
      <c r="B69" s="10" t="s">
        <v>147</v>
      </c>
      <c r="C69" s="11" t="s">
        <v>148</v>
      </c>
      <c r="D69" s="26"/>
      <c r="E69" s="26"/>
      <c r="F69" s="26"/>
      <c r="G69" s="10"/>
      <c r="H69" s="10"/>
    </row>
    <row r="70" spans="2:8">
      <c r="B70" s="4" t="s">
        <v>149</v>
      </c>
      <c r="C70" s="2" t="s">
        <v>150</v>
      </c>
      <c r="D70" s="17"/>
      <c r="E70" s="27"/>
      <c r="F70" s="31"/>
    </row>
    <row r="71" spans="2:8">
      <c r="B71" s="4" t="s">
        <v>151</v>
      </c>
      <c r="C71" s="2" t="s">
        <v>152</v>
      </c>
      <c r="D71" s="17"/>
      <c r="E71" s="27"/>
      <c r="F71" s="31"/>
    </row>
    <row r="72" spans="2:8">
      <c r="B72" s="4" t="s">
        <v>153</v>
      </c>
      <c r="C72" s="2" t="s">
        <v>154</v>
      </c>
      <c r="D72" s="17"/>
      <c r="E72" s="27"/>
      <c r="F72" s="31"/>
    </row>
    <row r="73" spans="2:8">
      <c r="B73" s="4" t="s">
        <v>155</v>
      </c>
      <c r="C73" s="2" t="s">
        <v>156</v>
      </c>
      <c r="D73" s="17"/>
      <c r="E73" s="27"/>
      <c r="F73" s="31"/>
    </row>
    <row r="74" spans="2:8">
      <c r="B74" s="4" t="s">
        <v>157</v>
      </c>
      <c r="C74" s="2" t="s">
        <v>158</v>
      </c>
      <c r="D74" s="17"/>
      <c r="E74" s="17"/>
      <c r="F74" s="27"/>
    </row>
    <row r="75" spans="2:8">
      <c r="B75" s="4" t="s">
        <v>159</v>
      </c>
      <c r="C75" s="2" t="s">
        <v>160</v>
      </c>
      <c r="D75" s="17"/>
      <c r="E75" s="17"/>
      <c r="F75" s="17"/>
    </row>
    <row r="76" spans="2:8">
      <c r="B76" s="4" t="s">
        <v>161</v>
      </c>
      <c r="C76" s="2" t="s">
        <v>162</v>
      </c>
      <c r="D76" s="17"/>
      <c r="E76" s="27"/>
      <c r="F76" s="31"/>
    </row>
    <row r="77" spans="2:8">
      <c r="B77" s="4" t="s">
        <v>163</v>
      </c>
      <c r="C77" s="2" t="s">
        <v>164</v>
      </c>
      <c r="D77" s="17"/>
      <c r="E77" s="27"/>
      <c r="F77" s="27"/>
    </row>
    <row r="78" spans="2:8" ht="36.950000000000003">
      <c r="B78" s="4" t="s">
        <v>165</v>
      </c>
      <c r="C78" s="2" t="s">
        <v>166</v>
      </c>
      <c r="D78" s="17"/>
      <c r="E78" s="27"/>
      <c r="F78" s="31"/>
    </row>
    <row r="79" spans="2:8">
      <c r="B79" s="4" t="s">
        <v>167</v>
      </c>
      <c r="C79" s="2" t="s">
        <v>168</v>
      </c>
      <c r="D79" s="17"/>
      <c r="E79" s="35"/>
      <c r="F79" s="35"/>
    </row>
    <row r="80" spans="2:8" ht="85.5" customHeight="1">
      <c r="B80" s="10" t="s">
        <v>169</v>
      </c>
      <c r="C80" s="11" t="s">
        <v>170</v>
      </c>
      <c r="D80" s="70"/>
      <c r="E80" s="70"/>
      <c r="F80" s="70"/>
      <c r="G80" s="82"/>
      <c r="H80" s="82"/>
    </row>
    <row r="81" spans="1:8" ht="36.950000000000003">
      <c r="B81" s="4" t="s">
        <v>171</v>
      </c>
      <c r="C81" s="2" t="s">
        <v>172</v>
      </c>
      <c r="D81" s="27"/>
      <c r="E81" s="27"/>
      <c r="F81" s="31"/>
    </row>
    <row r="82" spans="1:8">
      <c r="B82" s="4" t="s">
        <v>173</v>
      </c>
      <c r="C82" s="2" t="s">
        <v>174</v>
      </c>
      <c r="D82" s="27"/>
      <c r="E82" s="31"/>
      <c r="F82" s="31"/>
      <c r="G82" s="2"/>
      <c r="H82" s="2"/>
    </row>
    <row r="83" spans="1:8" ht="55.5">
      <c r="B83" s="4" t="s">
        <v>175</v>
      </c>
      <c r="C83" s="2" t="s">
        <v>176</v>
      </c>
      <c r="D83" s="17"/>
      <c r="E83" s="27"/>
      <c r="F83" s="27"/>
      <c r="G83" s="2"/>
      <c r="H83" s="2"/>
    </row>
    <row r="84" spans="1:8">
      <c r="B84" s="4" t="s">
        <v>177</v>
      </c>
      <c r="C84" s="2" t="s">
        <v>178</v>
      </c>
      <c r="D84" s="36"/>
      <c r="E84" s="27"/>
      <c r="F84" s="35"/>
      <c r="G84" s="2"/>
    </row>
    <row r="85" spans="1:8" ht="18.95" thickBot="1">
      <c r="A85" s="6"/>
      <c r="B85" s="7" t="s">
        <v>179</v>
      </c>
      <c r="C85" s="8" t="s">
        <v>180</v>
      </c>
      <c r="D85" s="37"/>
      <c r="E85" s="37"/>
      <c r="F85" s="37"/>
      <c r="G85" s="8"/>
      <c r="H85" s="8"/>
    </row>
    <row r="86" spans="1:8">
      <c r="B86" s="4"/>
    </row>
    <row r="87" spans="1:8">
      <c r="B87" s="4"/>
    </row>
    <row r="88" spans="1:8">
      <c r="B88" s="4"/>
    </row>
  </sheetData>
  <mergeCells count="13">
    <mergeCell ref="G80:H80"/>
    <mergeCell ref="C3:H3"/>
    <mergeCell ref="B2:H2"/>
    <mergeCell ref="B4:B7"/>
    <mergeCell ref="G8:H8"/>
    <mergeCell ref="G19:H19"/>
    <mergeCell ref="G30:H30"/>
    <mergeCell ref="G42:H42"/>
    <mergeCell ref="G50:H50"/>
    <mergeCell ref="G62:H62"/>
    <mergeCell ref="D4:F5"/>
    <mergeCell ref="C4:C7"/>
    <mergeCell ref="G4:H7"/>
  </mergeCells>
  <phoneticPr fontId="6" type="noConversion"/>
  <conditionalFormatting sqref="I36:I41 D1:G1 D19:F19 D80:F80 G9:G14 D30:F30 G20:G29 D33:G33 G31:G32 D39:G39 G34:G38 D42:F42 G40:G41 D50:F50 G43:G49 D62:F62 G51:G61 G63:G76 G78:G79 D86:G1048576 G81:G85 D5:F8 D4:G4">
    <cfRule type="cellIs" dxfId="25" priority="1058" operator="equal">
      <formula>"'+++"</formula>
    </cfRule>
  </conditionalFormatting>
  <conditionalFormatting sqref="G77">
    <cfRule type="cellIs" dxfId="24" priority="33" operator="equal">
      <formula>"'+++"</formula>
    </cfRule>
  </conditionalFormatting>
  <conditionalFormatting sqref="D8:F8 D19:F19 D50:F50 D30:F30 D33:F33 D39:F39 D62:F62">
    <cfRule type="cellIs" dxfId="23" priority="1983" operator="equal">
      <formula>"'+++'"</formula>
    </cfRule>
    <cfRule type="colorScale" priority="19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85">
      <colorScale>
        <cfvo type="min"/>
        <cfvo type="max"/>
        <color rgb="FFFF7128"/>
        <color rgb="FFFFEF9C"/>
      </colorScale>
    </cfRule>
    <cfRule type="uniqueValues" dxfId="22" priority="1986"/>
  </conditionalFormatting>
  <conditionalFormatting sqref="B2">
    <cfRule type="cellIs" dxfId="21" priority="1" operator="equal">
      <formula>"'+++"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22" operator="containsText" id="{8D9EB134-2882-488E-ACE0-DB673CC3F3D6}">
            <xm:f>NOT(ISERROR(SEARCH($E$53,E9)))</xm:f>
            <xm:f>$E$53</xm:f>
            <x14:dxf>
              <font>
                <color theme="5" tint="-0.24994659260841701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1024" operator="containsText" id="{D89E583C-539D-4BCD-AB9A-EDE3A73ABFD3}">
            <xm:f>NOT(ISERROR(SEARCH($E$53,E9)))</xm:f>
            <xm:f>$E$53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G9:G12 G20 G63 G70:G74 E33:G33 G76 G78:G79 G83:G85 G58 G22:G25 G29 G31:G32 E39:G39 G34:G38 F42 G40:G41 G43:G49</xm:sqref>
        </x14:conditionalFormatting>
        <x14:conditionalFormatting xmlns:xm="http://schemas.microsoft.com/office/excel/2006/main">
          <x14:cfRule type="containsText" priority="1023" operator="containsText" id="{9FE8617A-72E6-4479-A7CC-E1DD81B3F172}">
            <xm:f>NOT(ISERROR(SEARCH($F$53,E13)))</xm:f>
            <xm:f>$F$53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G51 G53:G54 G57:G58 G13 G21:G22 G70:G73 G48:G49 G26:G28 E33:G33 G76 G78:G79 G81:G85 G60:G61 G32 E39:G39 G34:G38 G40:G41</xm:sqref>
        </x14:conditionalFormatting>
        <x14:conditionalFormatting xmlns:xm="http://schemas.microsoft.com/office/excel/2006/main">
          <x14:cfRule type="containsText" priority="741" operator="containsText" id="{93DE9C2A-F857-474E-9B47-63C7F1FABB04}">
            <xm:f>NOT(ISERROR(SEARCH("+",F28)))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G28 G49 G76 G52:G53 F80 G78:G79 G81:G85</xm:sqref>
        </x14:conditionalFormatting>
        <x14:conditionalFormatting xmlns:xm="http://schemas.microsoft.com/office/excel/2006/main">
          <x14:cfRule type="containsText" priority="723" operator="containsText" id="{9F1FB374-B9DF-4AA0-9D2F-A5E4B01CA77C}">
            <xm:f>NOT(ISERROR(SEARCH("+",E32)))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E33:G33 G32 E39:G39 G34:G38 G40:G41</xm:sqref>
        </x14:conditionalFormatting>
        <x14:conditionalFormatting xmlns:xm="http://schemas.microsoft.com/office/excel/2006/main">
          <x14:cfRule type="containsText" priority="415" operator="containsText" id="{D6512A36-CDCA-4187-9B1C-0C2012FB6FDB}">
            <xm:f>NOT(ISERROR(SEARCH("+",G48)))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G48:G49</xm:sqref>
        </x14:conditionalFormatting>
        <x14:conditionalFormatting xmlns:xm="http://schemas.microsoft.com/office/excel/2006/main">
          <x14:cfRule type="containsText" priority="279" operator="containsText" id="{DDCD7017-37B1-4564-A42A-978F46251E46}">
            <xm:f>NOT(ISERROR(SEARCH("+",G70)))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G70:G73</xm:sqref>
        </x14:conditionalFormatting>
        <x14:conditionalFormatting xmlns:xm="http://schemas.microsoft.com/office/excel/2006/main">
          <x14:cfRule type="containsText" priority="1161" operator="containsText" id="{7011F85E-C44D-4600-B0CB-CE1E866E3BB7}">
            <xm:f>NOT(ISERROR(SEARCH($D$52,D9)))</xm:f>
            <xm:f>$D$52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G9:G14 D33:G33 G70:G76 G78:G79 G81:G85 G63:G68 G51:G61 G20:G29 G31:G32 D39:G39 G34:G38 D42:F42 G40:G41 G43:G49</xm:sqref>
        </x14:conditionalFormatting>
        <x14:conditionalFormatting xmlns:xm="http://schemas.microsoft.com/office/excel/2006/main">
          <x14:cfRule type="containsText" priority="29" operator="containsText" id="{421B2C5D-0BEA-4BD8-914D-80CC04A0D3E8}">
            <xm:f>NOT(ISERROR(SEARCH($D$9,G77)))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25" operator="containsText" id="{FC32C856-29EE-4A6F-B280-B7910B9F7481}">
            <xm:f>NOT(ISERROR(SEARCH($D$9,G77)))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21" operator="containsText" id="{6BF17A5A-97A1-4C82-9FE7-452A4D9A39FD}">
            <xm:f>NOT(ISERROR(SEARCH($D$9,G77)))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17" operator="containsText" id="{079EEEA2-F618-40A3-A226-AA2A5F3375C5}">
            <xm:f>NOT(ISERROR(SEARCH($D$9,G77)))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13" operator="containsText" id="{DA3EAE31-8F73-4505-BCA6-CEE5A55AE055}">
            <xm:f>NOT(ISERROR(SEARCH($D$9,G77)))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11" operator="containsText" id="{99E900C3-3FD7-4757-860C-60500D48ABCC}">
            <xm:f>NOT(ISERROR(SEARCH($E$10,G77)))</xm:f>
            <xm:f>$E$10</xm:f>
            <x14:dxf>
              <font>
                <color theme="5" tint="-0.24994659260841701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12" operator="containsText" id="{A95ADEFB-4E2F-4511-BE57-F87B53747925}">
            <xm:f>NOT(ISERROR(SEARCH($E$10,G77)))</xm:f>
            <xm:f>$E$10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G77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A1EF-F4F8-4B5D-9E0F-3B0D1960A9C7}">
  <dimension ref="A1:M22"/>
  <sheetViews>
    <sheetView showGridLines="0" tabSelected="1" workbookViewId="0">
      <selection activeCell="D3" sqref="D3"/>
    </sheetView>
  </sheetViews>
  <sheetFormatPr defaultColWidth="11.42578125" defaultRowHeight="14.45"/>
  <cols>
    <col min="2" max="2" width="41.140625" style="1" customWidth="1"/>
    <col min="3" max="3" width="23.85546875" style="59" bestFit="1" customWidth="1"/>
    <col min="4" max="4" width="15.5703125" style="59" bestFit="1" customWidth="1"/>
    <col min="5" max="5" width="19.7109375" customWidth="1"/>
    <col min="7" max="8" width="0" hidden="1" customWidth="1"/>
    <col min="11" max="13" width="14.42578125" customWidth="1"/>
  </cols>
  <sheetData>
    <row r="1" spans="1:13" ht="75.599999999999994" customHeight="1" thickBot="1">
      <c r="A1" s="44" t="s">
        <v>181</v>
      </c>
      <c r="B1" s="45" t="s">
        <v>182</v>
      </c>
      <c r="C1" s="55" t="s">
        <v>183</v>
      </c>
      <c r="D1" s="55" t="s">
        <v>184</v>
      </c>
      <c r="E1" s="46" t="s">
        <v>185</v>
      </c>
    </row>
    <row r="2" spans="1:13" ht="48" customHeight="1">
      <c r="A2" s="48">
        <v>1</v>
      </c>
      <c r="B2" s="47" t="e">
        <f>Rechenblatt!B4</f>
        <v>#NUM!</v>
      </c>
      <c r="C2" s="56" t="s">
        <v>186</v>
      </c>
      <c r="D2" s="56" t="s">
        <v>186</v>
      </c>
      <c r="E2" s="52" t="e">
        <f>INDEX(K$5:M$7,MATCH(C2,J$5:J$7,0),MATCH(D2,K$4:M$4,0))</f>
        <v>#N/A</v>
      </c>
    </row>
    <row r="3" spans="1:13" ht="48" customHeight="1">
      <c r="A3" s="49">
        <v>2</v>
      </c>
      <c r="B3" s="43" t="e">
        <f>Rechenblatt!B5</f>
        <v>#NUM!</v>
      </c>
      <c r="C3" s="57" t="s">
        <v>186</v>
      </c>
      <c r="D3" s="57" t="s">
        <v>186</v>
      </c>
      <c r="E3" s="53" t="e">
        <f t="shared" ref="E3:E21" si="0">INDEX(K$5:M$7,MATCH(C3,J$5:J$7,0),MATCH(D3,K$4:M$4,0))</f>
        <v>#N/A</v>
      </c>
      <c r="I3" s="76" t="s">
        <v>187</v>
      </c>
      <c r="J3" s="41"/>
      <c r="K3" s="107" t="s">
        <v>184</v>
      </c>
      <c r="L3" s="108"/>
      <c r="M3" s="108"/>
    </row>
    <row r="4" spans="1:13" ht="48" customHeight="1">
      <c r="A4" s="49">
        <v>3</v>
      </c>
      <c r="B4" s="43" t="e">
        <f>Rechenblatt!B6</f>
        <v>#NUM!</v>
      </c>
      <c r="C4" s="57" t="s">
        <v>186</v>
      </c>
      <c r="D4" s="57" t="s">
        <v>186</v>
      </c>
      <c r="E4" s="53" t="e">
        <f t="shared" si="0"/>
        <v>#N/A</v>
      </c>
      <c r="I4" s="42"/>
      <c r="J4" s="65" t="s">
        <v>186</v>
      </c>
      <c r="K4" s="61" t="s">
        <v>188</v>
      </c>
      <c r="L4" s="60" t="s">
        <v>18</v>
      </c>
      <c r="M4" s="60" t="s">
        <v>189</v>
      </c>
    </row>
    <row r="5" spans="1:13" ht="48" customHeight="1">
      <c r="A5" s="49">
        <v>4</v>
      </c>
      <c r="B5" s="43" t="e">
        <f>Rechenblatt!B7</f>
        <v>#NUM!</v>
      </c>
      <c r="C5" s="57" t="s">
        <v>186</v>
      </c>
      <c r="D5" s="57" t="s">
        <v>186</v>
      </c>
      <c r="E5" s="53" t="e">
        <f t="shared" si="0"/>
        <v>#N/A</v>
      </c>
      <c r="I5" s="105" t="s">
        <v>183</v>
      </c>
      <c r="J5" s="66" t="s">
        <v>19</v>
      </c>
      <c r="K5" s="62" t="s">
        <v>190</v>
      </c>
      <c r="L5" s="62" t="s">
        <v>190</v>
      </c>
      <c r="M5" s="63" t="s">
        <v>191</v>
      </c>
    </row>
    <row r="6" spans="1:13" ht="48" customHeight="1">
      <c r="A6" s="49">
        <v>5</v>
      </c>
      <c r="B6" s="43" t="e">
        <f>Rechenblatt!B8</f>
        <v>#NUM!</v>
      </c>
      <c r="C6" s="57" t="s">
        <v>186</v>
      </c>
      <c r="D6" s="57" t="s">
        <v>186</v>
      </c>
      <c r="E6" s="53" t="e">
        <f t="shared" si="0"/>
        <v>#N/A</v>
      </c>
      <c r="I6" s="106"/>
      <c r="J6" s="60" t="s">
        <v>192</v>
      </c>
      <c r="K6" s="62" t="s">
        <v>190</v>
      </c>
      <c r="L6" s="64" t="s">
        <v>193</v>
      </c>
      <c r="M6" s="63" t="s">
        <v>191</v>
      </c>
    </row>
    <row r="7" spans="1:13" ht="48" customHeight="1">
      <c r="A7" s="49">
        <v>6</v>
      </c>
      <c r="B7" s="43" t="e">
        <f>Rechenblatt!B9</f>
        <v>#NUM!</v>
      </c>
      <c r="C7" s="57" t="s">
        <v>186</v>
      </c>
      <c r="D7" s="57" t="s">
        <v>186</v>
      </c>
      <c r="E7" s="53" t="e">
        <f t="shared" si="0"/>
        <v>#N/A</v>
      </c>
      <c r="I7" s="106"/>
      <c r="J7" s="60" t="s">
        <v>189</v>
      </c>
      <c r="K7" s="64" t="s">
        <v>193</v>
      </c>
      <c r="L7" s="63" t="s">
        <v>191</v>
      </c>
      <c r="M7" s="63" t="s">
        <v>191</v>
      </c>
    </row>
    <row r="8" spans="1:13" ht="48" customHeight="1">
      <c r="A8" s="49">
        <v>7</v>
      </c>
      <c r="B8" s="43"/>
      <c r="C8" s="57" t="s">
        <v>186</v>
      </c>
      <c r="D8" s="57" t="s">
        <v>186</v>
      </c>
      <c r="E8" s="53" t="e">
        <f t="shared" si="0"/>
        <v>#N/A</v>
      </c>
      <c r="I8" s="40"/>
    </row>
    <row r="9" spans="1:13" ht="48" customHeight="1">
      <c r="A9" s="49">
        <v>8</v>
      </c>
      <c r="B9" s="43"/>
      <c r="C9" s="57" t="s">
        <v>186</v>
      </c>
      <c r="D9" s="57" t="s">
        <v>186</v>
      </c>
      <c r="E9" s="53" t="e">
        <f t="shared" si="0"/>
        <v>#N/A</v>
      </c>
    </row>
    <row r="10" spans="1:13" ht="48" customHeight="1">
      <c r="A10" s="49">
        <v>9</v>
      </c>
      <c r="B10" s="43"/>
      <c r="C10" s="57" t="s">
        <v>186</v>
      </c>
      <c r="D10" s="57" t="s">
        <v>186</v>
      </c>
      <c r="E10" s="53" t="e">
        <f t="shared" si="0"/>
        <v>#N/A</v>
      </c>
    </row>
    <row r="11" spans="1:13" ht="48" customHeight="1">
      <c r="A11" s="49">
        <v>10</v>
      </c>
      <c r="B11" s="43"/>
      <c r="C11" s="57" t="s">
        <v>186</v>
      </c>
      <c r="D11" s="57" t="s">
        <v>186</v>
      </c>
      <c r="E11" s="53" t="e">
        <f t="shared" si="0"/>
        <v>#N/A</v>
      </c>
    </row>
    <row r="12" spans="1:13" ht="48" customHeight="1">
      <c r="A12" s="49">
        <v>11</v>
      </c>
      <c r="B12" s="43"/>
      <c r="C12" s="57" t="s">
        <v>186</v>
      </c>
      <c r="D12" s="57" t="s">
        <v>186</v>
      </c>
      <c r="E12" s="53" t="e">
        <f t="shared" si="0"/>
        <v>#N/A</v>
      </c>
    </row>
    <row r="13" spans="1:13" ht="48" customHeight="1">
      <c r="A13" s="49">
        <v>12</v>
      </c>
      <c r="B13" s="43"/>
      <c r="C13" s="57" t="s">
        <v>186</v>
      </c>
      <c r="D13" s="57" t="s">
        <v>186</v>
      </c>
      <c r="E13" s="53" t="e">
        <f t="shared" si="0"/>
        <v>#N/A</v>
      </c>
    </row>
    <row r="14" spans="1:13" ht="48" customHeight="1">
      <c r="A14" s="49">
        <v>13</v>
      </c>
      <c r="B14" s="43"/>
      <c r="C14" s="57" t="s">
        <v>186</v>
      </c>
      <c r="D14" s="57" t="s">
        <v>186</v>
      </c>
      <c r="E14" s="53" t="e">
        <f t="shared" si="0"/>
        <v>#N/A</v>
      </c>
    </row>
    <row r="15" spans="1:13" ht="48" customHeight="1">
      <c r="A15" s="49">
        <v>14</v>
      </c>
      <c r="B15" s="43"/>
      <c r="C15" s="57" t="s">
        <v>186</v>
      </c>
      <c r="D15" s="57" t="s">
        <v>186</v>
      </c>
      <c r="E15" s="53" t="e">
        <f t="shared" si="0"/>
        <v>#N/A</v>
      </c>
    </row>
    <row r="16" spans="1:13" ht="48" customHeight="1">
      <c r="A16" s="49">
        <v>15</v>
      </c>
      <c r="B16" s="43"/>
      <c r="C16" s="57" t="s">
        <v>186</v>
      </c>
      <c r="D16" s="57" t="s">
        <v>186</v>
      </c>
      <c r="E16" s="53" t="e">
        <f t="shared" si="0"/>
        <v>#N/A</v>
      </c>
    </row>
    <row r="17" spans="1:9" ht="48" customHeight="1">
      <c r="A17" s="49">
        <v>16</v>
      </c>
      <c r="B17" s="43"/>
      <c r="C17" s="57" t="s">
        <v>186</v>
      </c>
      <c r="D17" s="57" t="s">
        <v>186</v>
      </c>
      <c r="E17" s="53" t="e">
        <f t="shared" si="0"/>
        <v>#N/A</v>
      </c>
    </row>
    <row r="18" spans="1:9" ht="48" customHeight="1">
      <c r="A18" s="49">
        <v>17</v>
      </c>
      <c r="B18" s="43"/>
      <c r="C18" s="57" t="s">
        <v>186</v>
      </c>
      <c r="D18" s="57" t="s">
        <v>186</v>
      </c>
      <c r="E18" s="53" t="e">
        <f t="shared" si="0"/>
        <v>#N/A</v>
      </c>
    </row>
    <row r="19" spans="1:9" ht="48" customHeight="1">
      <c r="A19" s="49">
        <v>18</v>
      </c>
      <c r="B19" s="43"/>
      <c r="C19" s="57" t="s">
        <v>186</v>
      </c>
      <c r="D19" s="57" t="s">
        <v>186</v>
      </c>
      <c r="E19" s="53" t="e">
        <f t="shared" si="0"/>
        <v>#N/A</v>
      </c>
    </row>
    <row r="20" spans="1:9" ht="48" customHeight="1">
      <c r="A20" s="49">
        <v>19</v>
      </c>
      <c r="B20" s="43"/>
      <c r="C20" s="57" t="s">
        <v>186</v>
      </c>
      <c r="D20" s="57" t="s">
        <v>186</v>
      </c>
      <c r="E20" s="53" t="e">
        <f t="shared" si="0"/>
        <v>#N/A</v>
      </c>
    </row>
    <row r="21" spans="1:9" ht="48" customHeight="1" thickBot="1">
      <c r="A21" s="50">
        <v>20</v>
      </c>
      <c r="B21" s="51"/>
      <c r="C21" s="58" t="s">
        <v>186</v>
      </c>
      <c r="D21" s="58" t="s">
        <v>186</v>
      </c>
      <c r="E21" s="54" t="e">
        <f t="shared" si="0"/>
        <v>#N/A</v>
      </c>
      <c r="I21" s="1"/>
    </row>
    <row r="22" spans="1:9">
      <c r="E22" s="39"/>
    </row>
  </sheetData>
  <sheetProtection autoFilter="0"/>
  <dataConsolidate function="product"/>
  <mergeCells count="2">
    <mergeCell ref="I5:I7"/>
    <mergeCell ref="K3:M3"/>
  </mergeCells>
  <conditionalFormatting sqref="C2:D22">
    <cfRule type="containsText" dxfId="5" priority="4" operator="containsText" text="gering">
      <formula>NOT(ISERROR(SEARCH("gering",C2)))</formula>
    </cfRule>
    <cfRule type="containsText" dxfId="4" priority="5" operator="containsText" text="mittel">
      <formula>NOT(ISERROR(SEARCH("mittel",C2)))</formula>
    </cfRule>
    <cfRule type="containsText" dxfId="3" priority="6" operator="containsText" text="hoch">
      <formula>NOT(ISERROR(SEARCH("hoch",C2)))</formula>
    </cfRule>
  </conditionalFormatting>
  <conditionalFormatting sqref="E2:E21">
    <cfRule type="containsText" dxfId="2" priority="1" operator="containsText" text="hohes Risiko">
      <formula>NOT(ISERROR(SEARCH("hohes Risiko",E2)))</formula>
    </cfRule>
    <cfRule type="containsText" dxfId="1" priority="2" operator="containsText" text="mittleres Risiko">
      <formula>NOT(ISERROR(SEARCH("mittleres Risiko",E2)))</formula>
    </cfRule>
    <cfRule type="containsText" dxfId="0" priority="3" operator="containsText" text="niedriges Risiko">
      <formula>NOT(ISERROR(SEARCH("niedriges Risiko",E2)))</formula>
    </cfRule>
  </conditionalFormatting>
  <dataValidations count="2">
    <dataValidation type="list" allowBlank="1" showInputMessage="1" showErrorMessage="1" sqref="C2:C22" xr:uid="{8210C386-3881-4C88-8EE7-A8C3F5DE37C6}">
      <formula1>$J$4:$J$7</formula1>
    </dataValidation>
    <dataValidation type="list" allowBlank="1" showInputMessage="1" showErrorMessage="1" sqref="D2:D22" xr:uid="{94FFAC02-8D1A-4E30-B01B-641BA633CDA8}">
      <formula1>$J$4:$M$4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1533-BC75-4049-A068-D858D009C293}">
  <dimension ref="A1:G100"/>
  <sheetViews>
    <sheetView workbookViewId="0">
      <selection activeCell="A3" sqref="A3"/>
    </sheetView>
  </sheetViews>
  <sheetFormatPr defaultColWidth="11.42578125" defaultRowHeight="14.45"/>
  <cols>
    <col min="1" max="1" width="45.28515625" style="1" customWidth="1"/>
    <col min="2" max="2" width="40.28515625" style="1" customWidth="1"/>
  </cols>
  <sheetData>
    <row r="1" spans="1:7">
      <c r="D1" s="21"/>
    </row>
    <row r="2" spans="1:7">
      <c r="A2" s="1" t="s">
        <v>194</v>
      </c>
      <c r="B2" s="1" t="s">
        <v>195</v>
      </c>
    </row>
    <row r="4" spans="1:7">
      <c r="A4" s="19" t="str" cm="1">
        <f t="array" ref="A4">IF(OR('Teil 1 Risikoanalyse'!D9:F9="x",),'Teil 1 Risikoanalyse'!C9,"")</f>
        <v/>
      </c>
      <c r="B4" s="1" t="e">
        <f t="array" ref="B4">IF(ROW($A$1)&gt; COUNTA($A$4:$A$100), "",INDEX($A:$A, SMALL(IF(A$4:A$100&lt;&gt;"",
ROW($4:$100)), ROW($A$1))))</f>
        <v>#NUM!</v>
      </c>
      <c r="D4" s="21"/>
    </row>
    <row r="5" spans="1:7">
      <c r="A5" s="19" t="str" cm="1">
        <f t="array" ref="A5">IF(OR('Teil 1 Risikoanalyse'!D10:F10="x",),'Teil 1 Risikoanalyse'!C10,"")</f>
        <v/>
      </c>
      <c r="B5" s="1" t="e">
        <f t="array" ref="B5">IF(ROW(A2)&gt; COUNTA($A$4:$A$100), "",INDEX($A:$A, SMALL(IF(A$4:A$100&lt;&gt;"",
ROW($4:$100)), ROW(A2))))</f>
        <v>#NUM!</v>
      </c>
      <c r="D5" s="21"/>
      <c r="G5" s="67"/>
    </row>
    <row r="6" spans="1:7">
      <c r="A6" s="19" t="str" cm="1">
        <f t="array" ref="A6">IF(OR('Teil 1 Risikoanalyse'!D11:F11="x",),'Teil 1 Risikoanalyse'!C11,"")</f>
        <v/>
      </c>
      <c r="B6" s="1" t="e">
        <f t="array" ref="B6">IF(ROW(A3)&gt; COUNTA($A$4:$A$100), "",INDEX($A:$A, SMALL(IF(A$4:A$100&lt;&gt;"",
ROW($4:$100)), ROW(A3))))</f>
        <v>#NUM!</v>
      </c>
      <c r="D6" s="20"/>
      <c r="G6" s="68"/>
    </row>
    <row r="7" spans="1:7">
      <c r="A7" s="19" t="str" cm="1">
        <f t="array" ref="A7">IF(OR('Teil 1 Risikoanalyse'!D12:F12="x",),'Teil 1 Risikoanalyse'!C12,"")</f>
        <v/>
      </c>
      <c r="B7" s="1" t="e">
        <f t="array" ref="B7">IF(ROW(A4)&gt; COUNTA($A$4:$A$100), "",INDEX($A:$A, SMALL(IF(A$4:A$100&lt;&gt;"",
ROW($4:$100)), ROW(A4))))</f>
        <v>#NUM!</v>
      </c>
      <c r="D7" s="20"/>
      <c r="G7" s="69"/>
    </row>
    <row r="8" spans="1:7">
      <c r="A8" s="19" t="str" cm="1">
        <f t="array" ref="A8">IF(OR('Teil 1 Risikoanalyse'!D13:F13="x",),'Teil 1 Risikoanalyse'!C13,"")</f>
        <v/>
      </c>
      <c r="B8" s="1" t="e">
        <f t="array" ref="B8">IF(ROW(A5)&gt; COUNTA($A$4:$A$100), "",INDEX($A:$A, SMALL(IF(A$4:A$100&lt;&gt;"",
ROW($4:$100)), ROW(A5))))</f>
        <v>#NUM!</v>
      </c>
      <c r="D8" s="20"/>
    </row>
    <row r="9" spans="1:7">
      <c r="A9" s="19" t="str" cm="1">
        <f t="array" ref="A9">IF(OR('Teil 1 Risikoanalyse'!D14:F14="x",),'Teil 1 Risikoanalyse'!C14,"")</f>
        <v/>
      </c>
      <c r="B9" s="1" t="e">
        <f t="array" ref="B9">IF(ROW(A6)&gt; COUNTA($A$4:$A$100), "",INDEX($A:$A, SMALL(IF(A$4:A$100&lt;&gt;"",
ROW($4:$100)), ROW(A6))))</f>
        <v>#NUM!</v>
      </c>
      <c r="D9" s="20"/>
    </row>
    <row r="10" spans="1:7">
      <c r="A10" s="19" t="str" cm="1">
        <f t="array" ref="A10">IF(OR('Teil 1 Risikoanalyse'!D15:F15="x",),'Teil 1 Risikoanalyse'!C15,"")</f>
        <v/>
      </c>
      <c r="B10" s="1" t="e" cm="1">
        <f t="array" ref="B10">IF(ROW(A7)&gt; COUNTA($A$4:$A$100), "",INDEX($A:$A, SMALL(IF(A$4:A$100&lt;&gt;"",
ROW($4:$100)), ROW(A7))))</f>
        <v>#NUM!</v>
      </c>
      <c r="D10" s="20"/>
    </row>
    <row r="11" spans="1:7">
      <c r="A11" s="19" t="str" cm="1">
        <f t="array" ref="A11">IF(OR('Teil 1 Risikoanalyse'!D16:F16="x",),'Teil 1 Risikoanalyse'!C16,"")</f>
        <v/>
      </c>
      <c r="B11" s="1" t="e">
        <f t="array" ref="B11">IF(ROW(A8)&gt; COUNTA($A$4:$A$100), "",INDEX($A:$A, SMALL(IF(A$4:A$100&lt;&gt;"",
ROW($4:$100)), ROW(A8))))</f>
        <v>#NUM!</v>
      </c>
      <c r="D11" s="20"/>
    </row>
    <row r="12" spans="1:7">
      <c r="A12" s="19" t="str" cm="1">
        <f t="array" ref="A12">IF(OR('Teil 1 Risikoanalyse'!D17:F17="x",),'Teil 1 Risikoanalyse'!C17,"")</f>
        <v/>
      </c>
      <c r="B12" s="1" t="e">
        <f t="array" ref="B12">IF(ROW(A9)&gt; COUNTA($A$4:$A$100), "",INDEX($A:$A, SMALL(IF(A$4:A$100&lt;&gt;"",
ROW($4:$100)), ROW(A9))))</f>
        <v>#NUM!</v>
      </c>
      <c r="D12" s="20"/>
    </row>
    <row r="13" spans="1:7">
      <c r="A13" s="19" t="str" cm="1">
        <f t="array" ref="A13">IF(OR('Teil 1 Risikoanalyse'!D18:F18="x",),'Teil 1 Risikoanalyse'!C18,"")</f>
        <v/>
      </c>
      <c r="B13" s="1" t="e">
        <f t="array" ref="B13">IF(ROW(A10)&gt; COUNTA($A$4:$A$100), "",INDEX($A:$A, SMALL(IF(A$4:A$100&lt;&gt;"",
ROW($4:$100)), ROW(A10))))</f>
        <v>#NUM!</v>
      </c>
      <c r="D13" s="20"/>
    </row>
    <row r="14" spans="1:7">
      <c r="A14" s="19" t="str" cm="1">
        <f t="array" ref="A14">IF(OR('Teil 1 Risikoanalyse'!D19:F19="x",),'Teil 1 Risikoanalyse'!C19,"")</f>
        <v/>
      </c>
      <c r="B14" s="1" t="e">
        <f t="array" ref="B14">IF(ROW(A11)&gt; COUNTA($A$4:$A$100), "",INDEX($A:$A, SMALL(IF(A$4:A$100&lt;&gt;"",
ROW($4:$100)), ROW(A11))))</f>
        <v>#NUM!</v>
      </c>
      <c r="D14" s="20"/>
    </row>
    <row r="15" spans="1:7">
      <c r="A15" s="19" t="str" cm="1">
        <f t="array" ref="A15">IF(OR('Teil 1 Risikoanalyse'!D20:F20="x",),'Teil 1 Risikoanalyse'!C20,"")</f>
        <v/>
      </c>
      <c r="B15" s="1" t="e">
        <f t="array" ref="B15">IF(ROW(A12)&gt; COUNTA($A$4:$A$100), "",INDEX($A:$A, SMALL(IF(A$4:A$100&lt;&gt;"",
ROW($4:$100)), ROW(A12))))</f>
        <v>#NUM!</v>
      </c>
      <c r="D15" s="20"/>
    </row>
    <row r="16" spans="1:7">
      <c r="A16" s="19" t="str" cm="1">
        <f t="array" ref="A16">IF(OR('Teil 1 Risikoanalyse'!D21:F21="x",),'Teil 1 Risikoanalyse'!C21,"")</f>
        <v/>
      </c>
      <c r="B16" s="1" t="e">
        <f t="array" ref="B16">IF(ROW(A13)&gt; COUNTA($A$4:$A$100), "",INDEX($A:$A, SMALL(IF(A$4:A$100&lt;&gt;"",
ROW($4:$100)), ROW(A13))))</f>
        <v>#NUM!</v>
      </c>
      <c r="D16" s="20"/>
    </row>
    <row r="17" spans="1:4">
      <c r="A17" s="19" t="str" cm="1">
        <f t="array" ref="A17">IF(OR('Teil 1 Risikoanalyse'!D22:F22="x",),'Teil 1 Risikoanalyse'!C22,"")</f>
        <v/>
      </c>
      <c r="B17" s="1" t="e">
        <f t="array" ref="B17">IF(ROW(A14)&gt; COUNTA($A$4:$A$100), "",INDEX($A:$A, SMALL(IF(A$4:A$100&lt;&gt;"",
ROW($4:$100)), ROW(A14))))</f>
        <v>#NUM!</v>
      </c>
      <c r="D17" s="20"/>
    </row>
    <row r="18" spans="1:4">
      <c r="A18" s="19" t="str" cm="1">
        <f t="array" ref="A18">IF(OR('Teil 1 Risikoanalyse'!D23:F23="x",),'Teil 1 Risikoanalyse'!C23,"")</f>
        <v/>
      </c>
      <c r="B18" s="1" t="e">
        <f t="array" ref="B18">IF(ROW(A15)&gt; COUNTA($A$4:$A$100), "",INDEX($A:$A, SMALL(IF(A$4:A$100&lt;&gt;"",
ROW($4:$100)), ROW(A15))))</f>
        <v>#NUM!</v>
      </c>
      <c r="D18" s="20"/>
    </row>
    <row r="19" spans="1:4">
      <c r="A19" s="19" t="str" cm="1">
        <f t="array" ref="A19">IF(OR('Teil 1 Risikoanalyse'!D24:F24="x",),'Teil 1 Risikoanalyse'!C24,"")</f>
        <v/>
      </c>
      <c r="B19" s="1" t="e">
        <f t="array" ref="B19">IF(ROW(A16)&gt; COUNTA($A$4:$A$100), "",INDEX($A:$A, SMALL(IF(A$4:A$100&lt;&gt;"",
ROW($4:$100)), ROW(A16))))</f>
        <v>#NUM!</v>
      </c>
      <c r="D19" s="20"/>
    </row>
    <row r="20" spans="1:4">
      <c r="A20" s="19" t="str" cm="1">
        <f t="array" ref="A20">IF(OR('Teil 1 Risikoanalyse'!D25:F25="x",),'Teil 1 Risikoanalyse'!C25,"")</f>
        <v/>
      </c>
      <c r="B20" s="1" t="e">
        <f t="array" ref="B20">IF(ROW(A17)&gt; COUNTA($A$4:$A$100), "",INDEX($A:$A, SMALL(IF(A$4:A$100&lt;&gt;"",
ROW($4:$100)), ROW(A17))))</f>
        <v>#NUM!</v>
      </c>
      <c r="D20" s="20"/>
    </row>
    <row r="21" spans="1:4">
      <c r="A21" s="19" t="str" cm="1">
        <f t="array" ref="A21">IF(OR('Teil 1 Risikoanalyse'!D26:F26="x",),'Teil 1 Risikoanalyse'!C26,"")</f>
        <v/>
      </c>
      <c r="B21" s="1" t="e">
        <f t="array" ref="B21">IF(ROW(A18)&gt; COUNTA($A$4:$A$100), "",INDEX($A:$A, SMALL(IF(A$4:A$100&lt;&gt;"",
ROW($4:$100)), ROW(A18))))</f>
        <v>#NUM!</v>
      </c>
      <c r="D21" s="20"/>
    </row>
    <row r="22" spans="1:4">
      <c r="A22" s="19" t="str" cm="1">
        <f t="array" ref="A22">IF(OR('Teil 1 Risikoanalyse'!D27:F27="x",),'Teil 1 Risikoanalyse'!C27,"")</f>
        <v/>
      </c>
      <c r="B22" s="1" t="e">
        <f t="array" ref="B22">IF(ROW(A19)&gt; COUNTA($A$4:$A$100), "",INDEX($A:$A, SMALL(IF(A$4:A$100&lt;&gt;"",
ROW($4:$100)), ROW(A19))))</f>
        <v>#NUM!</v>
      </c>
      <c r="D22" s="20"/>
    </row>
    <row r="23" spans="1:4">
      <c r="A23" s="19" t="str" cm="1">
        <f t="array" ref="A23">IF(OR('Teil 1 Risikoanalyse'!D28:F28="x",),'Teil 1 Risikoanalyse'!C28,"")</f>
        <v/>
      </c>
      <c r="B23" s="1" t="e">
        <f t="array" ref="B23">IF(ROW(A20)&gt; COUNTA($A$4:$A$100), "",INDEX($A:$A, SMALL(IF(A$4:A$100&lt;&gt;"",
ROW($4:$100)), ROW(A20))))</f>
        <v>#NUM!</v>
      </c>
      <c r="D23" s="20"/>
    </row>
    <row r="24" spans="1:4">
      <c r="A24" s="19" t="str" cm="1">
        <f t="array" ref="A24">IF(OR('Teil 1 Risikoanalyse'!D29:F29="x",),'Teil 1 Risikoanalyse'!C29,"")</f>
        <v/>
      </c>
      <c r="B24" s="1" t="e">
        <f t="array" ref="B24">IF(ROW(A21)&gt; COUNTA($A$4:$A$100), "",INDEX($A:$A, SMALL(IF(A$4:A$100&lt;&gt;"",
ROW($4:$100)), ROW(A21))))</f>
        <v>#NUM!</v>
      </c>
      <c r="D24" s="20"/>
    </row>
    <row r="25" spans="1:4">
      <c r="A25" s="19" t="str" cm="1">
        <f t="array" ref="A25">IF(OR('Teil 1 Risikoanalyse'!D30:F30="x",),'Teil 1 Risikoanalyse'!C30,"")</f>
        <v/>
      </c>
      <c r="D25" s="20"/>
    </row>
    <row r="26" spans="1:4">
      <c r="A26" s="19" t="str" cm="1">
        <f t="array" ref="A26">IF(OR('Teil 1 Risikoanalyse'!D31:F31="x",),'Teil 1 Risikoanalyse'!C31,"")</f>
        <v/>
      </c>
    </row>
    <row r="27" spans="1:4">
      <c r="A27" s="19" t="str" cm="1">
        <f t="array" ref="A27">IF(OR('Teil 1 Risikoanalyse'!D32:F32="x",),'Teil 1 Risikoanalyse'!C32,"")</f>
        <v/>
      </c>
    </row>
    <row r="28" spans="1:4">
      <c r="A28" s="19" t="str" cm="1">
        <f t="array" ref="A28">IF(OR('Teil 1 Risikoanalyse'!D33:F33="x",),'Teil 1 Risikoanalyse'!C33,"")</f>
        <v/>
      </c>
    </row>
    <row r="29" spans="1:4">
      <c r="A29" s="19" t="str" cm="1">
        <f t="array" ref="A29">IF(OR('Teil 1 Risikoanalyse'!D34:F34="x",),'Teil 1 Risikoanalyse'!C34,"")</f>
        <v/>
      </c>
    </row>
    <row r="30" spans="1:4">
      <c r="A30" s="19" t="str" cm="1">
        <f t="array" ref="A30">IF(OR('Teil 1 Risikoanalyse'!D35:F35="x",),'Teil 1 Risikoanalyse'!C35,"")</f>
        <v/>
      </c>
    </row>
    <row r="31" spans="1:4">
      <c r="A31" s="19" t="str" cm="1">
        <f t="array" ref="A31">IF(OR('Teil 1 Risikoanalyse'!D36:F36="x",),'Teil 1 Risikoanalyse'!C36,"")</f>
        <v/>
      </c>
    </row>
    <row r="32" spans="1:4">
      <c r="A32" s="19" t="str" cm="1">
        <f t="array" ref="A32">IF(OR('Teil 1 Risikoanalyse'!D37:F37="x",),'Teil 1 Risikoanalyse'!C37,"")</f>
        <v/>
      </c>
    </row>
    <row r="33" spans="1:1">
      <c r="A33" s="19" t="str" cm="1">
        <f t="array" ref="A33">IF(OR('Teil 1 Risikoanalyse'!D38:F38="x",),'Teil 1 Risikoanalyse'!C38,"")</f>
        <v/>
      </c>
    </row>
    <row r="34" spans="1:1">
      <c r="A34" s="19" t="str" cm="1">
        <f t="array" ref="A34">IF(OR('Teil 1 Risikoanalyse'!D39:F39="x",),'Teil 1 Risikoanalyse'!C39,"")</f>
        <v/>
      </c>
    </row>
    <row r="35" spans="1:1">
      <c r="A35" s="19" t="str" cm="1">
        <f t="array" ref="A35">IF(OR('Teil 1 Risikoanalyse'!D40:F40="x",),'Teil 1 Risikoanalyse'!C40,"")</f>
        <v/>
      </c>
    </row>
    <row r="36" spans="1:1">
      <c r="A36" s="19" t="str" cm="1">
        <f t="array" ref="A36">IF(OR('Teil 1 Risikoanalyse'!D41:F41="x",),'Teil 1 Risikoanalyse'!C41,"")</f>
        <v/>
      </c>
    </row>
    <row r="37" spans="1:1">
      <c r="A37" s="19" t="str" cm="1">
        <f t="array" ref="A37">IF(OR('Teil 1 Risikoanalyse'!D42:F42="x",),'Teil 1 Risikoanalyse'!C42,"")</f>
        <v/>
      </c>
    </row>
    <row r="38" spans="1:1">
      <c r="A38" s="19" t="str" cm="1">
        <f t="array" ref="A38">IF(OR('Teil 1 Risikoanalyse'!D43:F43="x",),'Teil 1 Risikoanalyse'!C43,"")</f>
        <v/>
      </c>
    </row>
    <row r="39" spans="1:1">
      <c r="A39" s="19" t="str" cm="1">
        <f t="array" ref="A39">IF(OR('Teil 1 Risikoanalyse'!D44:F44="x",),'Teil 1 Risikoanalyse'!C44,"")</f>
        <v/>
      </c>
    </row>
    <row r="40" spans="1:1">
      <c r="A40" s="19" t="str" cm="1">
        <f t="array" ref="A40">IF(OR('Teil 1 Risikoanalyse'!D45:F45="x",),'Teil 1 Risikoanalyse'!C45,"")</f>
        <v/>
      </c>
    </row>
    <row r="41" spans="1:1">
      <c r="A41" s="19" t="str" cm="1">
        <f t="array" ref="A41">IF(OR('Teil 1 Risikoanalyse'!D46:F46="x",),'Teil 1 Risikoanalyse'!C46,"")</f>
        <v/>
      </c>
    </row>
    <row r="42" spans="1:1">
      <c r="A42" s="19" t="str" cm="1">
        <f t="array" ref="A42">IF(OR('Teil 1 Risikoanalyse'!D47:F47="x",),'Teil 1 Risikoanalyse'!C47,"")</f>
        <v/>
      </c>
    </row>
    <row r="43" spans="1:1">
      <c r="A43" s="19" t="str" cm="1">
        <f t="array" ref="A43">IF(OR('Teil 1 Risikoanalyse'!D48:F48="x",),'Teil 1 Risikoanalyse'!C48,"")</f>
        <v/>
      </c>
    </row>
    <row r="44" spans="1:1">
      <c r="A44" s="19" t="str" cm="1">
        <f t="array" ref="A44">IF(OR('Teil 1 Risikoanalyse'!D49:F49="x",),'Teil 1 Risikoanalyse'!C49,"")</f>
        <v/>
      </c>
    </row>
    <row r="45" spans="1:1">
      <c r="A45" s="19" t="str" cm="1">
        <f t="array" ref="A45">IF(OR('Teil 1 Risikoanalyse'!D50:F50="x",),'Teil 1 Risikoanalyse'!C50,"")</f>
        <v/>
      </c>
    </row>
    <row r="46" spans="1:1">
      <c r="A46" s="19" t="str" cm="1">
        <f t="array" ref="A46">IF(OR('Teil 1 Risikoanalyse'!D51:F51="x",),'Teil 1 Risikoanalyse'!C51,"")</f>
        <v/>
      </c>
    </row>
    <row r="47" spans="1:1">
      <c r="A47" s="19" t="str" cm="1">
        <f t="array" ref="A47">IF(OR('Teil 1 Risikoanalyse'!D52:F52="x",),'Teil 1 Risikoanalyse'!C52,"")</f>
        <v/>
      </c>
    </row>
    <row r="48" spans="1:1">
      <c r="A48" s="19" t="str" cm="1">
        <f t="array" ref="A48">IF(OR('Teil 1 Risikoanalyse'!D53:F53="x",),'Teil 1 Risikoanalyse'!C53,"")</f>
        <v/>
      </c>
    </row>
    <row r="49" spans="1:1">
      <c r="A49" s="19" t="str" cm="1">
        <f t="array" ref="A49">IF(OR('Teil 1 Risikoanalyse'!D54:F54="x",),'Teil 1 Risikoanalyse'!C54,"")</f>
        <v/>
      </c>
    </row>
    <row r="50" spans="1:1">
      <c r="A50" s="19" t="str" cm="1">
        <f t="array" ref="A50">IF(OR('Teil 1 Risikoanalyse'!D55:F55="x",),'Teil 1 Risikoanalyse'!C55,"")</f>
        <v/>
      </c>
    </row>
    <row r="51" spans="1:1">
      <c r="A51" s="19" t="str" cm="1">
        <f t="array" ref="A51">IF(OR('Teil 1 Risikoanalyse'!D56:F56="x",),'Teil 1 Risikoanalyse'!C56,"")</f>
        <v/>
      </c>
    </row>
    <row r="52" spans="1:1">
      <c r="A52" s="19" t="str" cm="1">
        <f t="array" ref="A52">IF(OR('Teil 1 Risikoanalyse'!D57:F57="x",),'Teil 1 Risikoanalyse'!C57,"")</f>
        <v/>
      </c>
    </row>
    <row r="53" spans="1:1">
      <c r="A53" s="19" t="str" cm="1">
        <f t="array" ref="A53">IF(OR('Teil 1 Risikoanalyse'!D58:F58="x",),'Teil 1 Risikoanalyse'!C58,"")</f>
        <v/>
      </c>
    </row>
    <row r="54" spans="1:1">
      <c r="A54" s="19" t="str" cm="1">
        <f t="array" ref="A54">IF(OR('Teil 1 Risikoanalyse'!D59:F59="x",),'Teil 1 Risikoanalyse'!C59,"")</f>
        <v/>
      </c>
    </row>
    <row r="55" spans="1:1">
      <c r="A55" s="19" t="str" cm="1">
        <f t="array" ref="A55">IF(OR('Teil 1 Risikoanalyse'!D60:F60="x",),'Teil 1 Risikoanalyse'!C60,"")</f>
        <v/>
      </c>
    </row>
    <row r="56" spans="1:1">
      <c r="A56" s="19" t="str" cm="1">
        <f t="array" ref="A56">IF(OR('Teil 1 Risikoanalyse'!D61:F61="x",),'Teil 1 Risikoanalyse'!C61,"")</f>
        <v/>
      </c>
    </row>
    <row r="57" spans="1:1">
      <c r="A57" s="19" t="str" cm="1">
        <f t="array" ref="A57">IF(OR('Teil 1 Risikoanalyse'!D62:F62="x",),'Teil 1 Risikoanalyse'!C62,"")</f>
        <v/>
      </c>
    </row>
    <row r="58" spans="1:1">
      <c r="A58" s="19" t="str" cm="1">
        <f t="array" ref="A58">IF(OR('Teil 1 Risikoanalyse'!D63:F63="x",),'Teil 1 Risikoanalyse'!C63,"")</f>
        <v/>
      </c>
    </row>
    <row r="59" spans="1:1">
      <c r="A59" s="19" t="str" cm="1">
        <f t="array" ref="A59">IF(OR('Teil 1 Risikoanalyse'!D64:F64="x",),'Teil 1 Risikoanalyse'!C64,"")</f>
        <v/>
      </c>
    </row>
    <row r="60" spans="1:1">
      <c r="A60" s="19" t="str" cm="1">
        <f t="array" ref="A60">IF(OR('Teil 1 Risikoanalyse'!D65:F65="x",),'Teil 1 Risikoanalyse'!C65,"")</f>
        <v/>
      </c>
    </row>
    <row r="61" spans="1:1">
      <c r="A61" s="19" t="str" cm="1">
        <f t="array" ref="A61">IF(OR('Teil 1 Risikoanalyse'!D66:F66="x",),'Teil 1 Risikoanalyse'!C66,"")</f>
        <v/>
      </c>
    </row>
    <row r="62" spans="1:1">
      <c r="A62" s="19" t="str" cm="1">
        <f t="array" ref="A62">IF(OR('Teil 1 Risikoanalyse'!D67:F67="x",),'Teil 1 Risikoanalyse'!C67,"")</f>
        <v/>
      </c>
    </row>
    <row r="63" spans="1:1">
      <c r="A63" s="19" t="str" cm="1">
        <f t="array" ref="A63">IF(OR('Teil 1 Risikoanalyse'!D68:F68="x",),'Teil 1 Risikoanalyse'!C68,"")</f>
        <v/>
      </c>
    </row>
    <row r="64" spans="1:1">
      <c r="A64" s="19" t="str" cm="1">
        <f t="array" ref="A64">IF(OR('Teil 1 Risikoanalyse'!D69:F69="x",),'Teil 1 Risikoanalyse'!C69,"")</f>
        <v/>
      </c>
    </row>
    <row r="65" spans="1:1">
      <c r="A65" s="19" t="str" cm="1">
        <f t="array" ref="A65">IF(OR('Teil 1 Risikoanalyse'!D70:F70="x",),'Teil 1 Risikoanalyse'!C70,"")</f>
        <v/>
      </c>
    </row>
    <row r="66" spans="1:1">
      <c r="A66" s="19" t="str" cm="1">
        <f t="array" ref="A66">IF(OR('Teil 1 Risikoanalyse'!D71:F71="x",),'Teil 1 Risikoanalyse'!C71,"")</f>
        <v/>
      </c>
    </row>
    <row r="67" spans="1:1">
      <c r="A67" s="19" t="str" cm="1">
        <f t="array" ref="A67">IF(OR('Teil 1 Risikoanalyse'!D72:F72="x",),'Teil 1 Risikoanalyse'!C72,"")</f>
        <v/>
      </c>
    </row>
    <row r="68" spans="1:1">
      <c r="A68" s="19" t="str" cm="1">
        <f t="array" ref="A68">IF(OR('Teil 1 Risikoanalyse'!D73:F73="x",),'Teil 1 Risikoanalyse'!C73,"")</f>
        <v/>
      </c>
    </row>
    <row r="69" spans="1:1">
      <c r="A69" s="19" t="str" cm="1">
        <f t="array" ref="A69">IF(OR('Teil 1 Risikoanalyse'!D74:F74="x",),'Teil 1 Risikoanalyse'!C74,"")</f>
        <v/>
      </c>
    </row>
    <row r="70" spans="1:1">
      <c r="A70" s="19" t="str" cm="1">
        <f t="array" ref="A70">IF(OR('Teil 1 Risikoanalyse'!D75:F75="x",),'Teil 1 Risikoanalyse'!C75,"")</f>
        <v/>
      </c>
    </row>
    <row r="71" spans="1:1">
      <c r="A71" s="19" t="str" cm="1">
        <f t="array" ref="A71">IF(OR('Teil 1 Risikoanalyse'!D76:F76="x",),'Teil 1 Risikoanalyse'!C76,"")</f>
        <v/>
      </c>
    </row>
    <row r="72" spans="1:1">
      <c r="A72" s="19" t="str" cm="1">
        <f t="array" ref="A72">IF(OR('Teil 1 Risikoanalyse'!D77:F77="x",),'Teil 1 Risikoanalyse'!C77,"")</f>
        <v/>
      </c>
    </row>
    <row r="73" spans="1:1">
      <c r="A73" s="19" t="str" cm="1">
        <f t="array" ref="A73">IF(OR('Teil 1 Risikoanalyse'!D78:F78="x",),'Teil 1 Risikoanalyse'!C78,"")</f>
        <v/>
      </c>
    </row>
    <row r="74" spans="1:1">
      <c r="A74" s="19" t="str" cm="1">
        <f t="array" ref="A74">IF(OR('Teil 1 Risikoanalyse'!D79:F79="x",),'Teil 1 Risikoanalyse'!C79,"")</f>
        <v/>
      </c>
    </row>
    <row r="75" spans="1:1">
      <c r="A75" s="19" t="str" cm="1">
        <f t="array" ref="A75">IF(OR('Teil 1 Risikoanalyse'!D80:F80="x",),'Teil 1 Risikoanalyse'!C80,"")</f>
        <v/>
      </c>
    </row>
    <row r="76" spans="1:1">
      <c r="A76" s="19" t="str" cm="1">
        <f t="array" ref="A76">IF(OR('Teil 1 Risikoanalyse'!D81:F81="x",),'Teil 1 Risikoanalyse'!C81,"")</f>
        <v/>
      </c>
    </row>
    <row r="77" spans="1:1">
      <c r="A77" s="19" t="str" cm="1">
        <f t="array" ref="A77">IF(OR('Teil 1 Risikoanalyse'!D82:F82="x",),'Teil 1 Risikoanalyse'!C82,"")</f>
        <v/>
      </c>
    </row>
    <row r="78" spans="1:1">
      <c r="A78" s="19" t="str" cm="1">
        <f t="array" ref="A78">IF(OR('Teil 1 Risikoanalyse'!D83:F83="x",),'Teil 1 Risikoanalyse'!C83,"")</f>
        <v/>
      </c>
    </row>
    <row r="79" spans="1:1">
      <c r="A79" s="19" t="str" cm="1">
        <f t="array" ref="A79">IF(OR('Teil 1 Risikoanalyse'!D84:F84="x",),'Teil 1 Risikoanalyse'!C84,"")</f>
        <v/>
      </c>
    </row>
    <row r="80" spans="1:1">
      <c r="A80" s="19" t="str" cm="1">
        <f t="array" ref="A80">IF(OR('Teil 1 Risikoanalyse'!D85:F85="x",),'Teil 1 Risikoanalyse'!C85,"")</f>
        <v/>
      </c>
    </row>
    <row r="81" spans="1:1">
      <c r="A81" s="19" t="str" cm="1">
        <f t="array" ref="A81">IF(OR('Teil 1 Risikoanalyse'!D86:F86="x",),'Teil 1 Risikoanalyse'!C86,"")</f>
        <v/>
      </c>
    </row>
    <row r="82" spans="1:1">
      <c r="A82" s="19" t="str" cm="1">
        <f t="array" ref="A82">IF(OR('Teil 1 Risikoanalyse'!D87:F87="x",),'Teil 1 Risikoanalyse'!C87,"")</f>
        <v/>
      </c>
    </row>
    <row r="83" spans="1:1">
      <c r="A83" s="19" t="str" cm="1">
        <f t="array" ref="A83">IF(OR('Teil 1 Risikoanalyse'!D88:F88="x",),'Teil 1 Risikoanalyse'!C88,"")</f>
        <v/>
      </c>
    </row>
    <row r="84" spans="1:1">
      <c r="A84" s="19" t="str" cm="1">
        <f t="array" ref="A84">IF(OR('Teil 1 Risikoanalyse'!D89:F89="x",),'Teil 1 Risikoanalyse'!C89,"")</f>
        <v/>
      </c>
    </row>
    <row r="85" spans="1:1">
      <c r="A85" s="19" t="str" cm="1">
        <f t="array" ref="A85">IF(OR('Teil 1 Risikoanalyse'!D90:F90="x",),'Teil 1 Risikoanalyse'!C90,"")</f>
        <v/>
      </c>
    </row>
    <row r="86" spans="1:1">
      <c r="A86" s="19" t="str" cm="1">
        <f t="array" ref="A86">IF(OR('Teil 1 Risikoanalyse'!D91:F91="x",),'Teil 1 Risikoanalyse'!C91,"")</f>
        <v/>
      </c>
    </row>
    <row r="87" spans="1:1">
      <c r="A87" s="19" t="str" cm="1">
        <f t="array" ref="A87">IF(OR('Teil 1 Risikoanalyse'!D92:F92="x",),'Teil 1 Risikoanalyse'!C92,"")</f>
        <v/>
      </c>
    </row>
    <row r="88" spans="1:1">
      <c r="A88" s="19" t="str" cm="1">
        <f t="array" ref="A88">IF(OR('Teil 1 Risikoanalyse'!D93:F93="x",),'Teil 1 Risikoanalyse'!C93,"")</f>
        <v/>
      </c>
    </row>
    <row r="89" spans="1:1">
      <c r="A89" s="19" t="str" cm="1">
        <f t="array" ref="A89">IF(OR('Teil 1 Risikoanalyse'!D94:F94="x",),'Teil 1 Risikoanalyse'!C94,"")</f>
        <v/>
      </c>
    </row>
    <row r="90" spans="1:1">
      <c r="A90" s="19" t="str" cm="1">
        <f t="array" ref="A90">IF(OR('Teil 1 Risikoanalyse'!D95:F95="x",),'Teil 1 Risikoanalyse'!C95,"")</f>
        <v/>
      </c>
    </row>
    <row r="91" spans="1:1">
      <c r="A91" s="19" t="str" cm="1">
        <f t="array" ref="A91">IF(OR('Teil 1 Risikoanalyse'!D96:F96="x",),'Teil 1 Risikoanalyse'!C96,"")</f>
        <v/>
      </c>
    </row>
    <row r="92" spans="1:1">
      <c r="A92" s="19" t="str" cm="1">
        <f t="array" ref="A92">IF(OR('Teil 1 Risikoanalyse'!D97:F97="x",),'Teil 1 Risikoanalyse'!C97,"")</f>
        <v/>
      </c>
    </row>
    <row r="93" spans="1:1">
      <c r="A93" s="19" t="str" cm="1">
        <f t="array" ref="A93">IF(OR('Teil 1 Risikoanalyse'!D98:F98="x",),'Teil 1 Risikoanalyse'!C98,"")</f>
        <v/>
      </c>
    </row>
    <row r="94" spans="1:1">
      <c r="A94" s="19" t="str" cm="1">
        <f t="array" ref="A94">IF(OR('Teil 1 Risikoanalyse'!D99:F99="x",),'Teil 1 Risikoanalyse'!C99,"")</f>
        <v/>
      </c>
    </row>
    <row r="95" spans="1:1">
      <c r="A95" s="19" t="str" cm="1">
        <f t="array" ref="A95">IF(OR('Teil 1 Risikoanalyse'!D100:F100="x",),'Teil 1 Risikoanalyse'!C100,"")</f>
        <v/>
      </c>
    </row>
    <row r="96" spans="1:1">
      <c r="A96" s="19" t="str" cm="1">
        <f t="array" ref="A96">IF(OR('Teil 1 Risikoanalyse'!D101:F101="x",),'Teil 1 Risikoanalyse'!C101,"")</f>
        <v/>
      </c>
    </row>
    <row r="97" spans="1:1">
      <c r="A97" s="19" t="str" cm="1">
        <f t="array" ref="A97">IF(OR('Teil 1 Risikoanalyse'!D102:F102="x",),'Teil 1 Risikoanalyse'!C102,"")</f>
        <v/>
      </c>
    </row>
    <row r="98" spans="1:1">
      <c r="A98" s="19" t="str" cm="1">
        <f t="array" ref="A98">IF(OR('Teil 1 Risikoanalyse'!D103:F103="x",),'Teil 1 Risikoanalyse'!C103,"")</f>
        <v/>
      </c>
    </row>
    <row r="99" spans="1:1">
      <c r="A99" s="19" t="str" cm="1">
        <f t="array" ref="A99">IF(OR('Teil 1 Risikoanalyse'!D104:F104="x",),'Teil 1 Risikoanalyse'!C104,"")</f>
        <v/>
      </c>
    </row>
    <row r="100" spans="1:1">
      <c r="A100" s="19" t="str" cm="1">
        <f t="array" ref="A100">IF(OR('Teil 1 Risikoanalyse'!D105:F105="x",),'Teil 1 Risikoanalyse'!C105,"")</f>
        <v/>
      </c>
    </row>
  </sheetData>
  <sheetProtection algorithmName="SHA-512" hashValue="gCEgQiBVp9xwGTthm2DcmyEU0HhkpInZUZt0LHykx5F8suS5Rnohj7tSqBNU3DlAGGP4o/5MPYoCiZZPIVN5Dw==" saltValue="bF8wgJZl6NH3oHF95FWbMQ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7490c7-1e73-420a-84bc-a1c9cb6365c4" xsi:nil="true"/>
    <lcf76f155ced4ddcb4097134ff3c332f xmlns="db57266a-31b4-4efb-b731-faf60b26ccde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8ABB60F6B68C4AB2C1F09188D03176" ma:contentTypeVersion="12" ma:contentTypeDescription="Create a new document." ma:contentTypeScope="" ma:versionID="1669fda8bd7ff8087b3225bd8f54330b">
  <xsd:schema xmlns:xsd="http://www.w3.org/2001/XMLSchema" xmlns:xs="http://www.w3.org/2001/XMLSchema" xmlns:p="http://schemas.microsoft.com/office/2006/metadata/properties" xmlns:ns2="db57266a-31b4-4efb-b731-faf60b26ccde" xmlns:ns3="017490c7-1e73-420a-84bc-a1c9cb6365c4" targetNamespace="http://schemas.microsoft.com/office/2006/metadata/properties" ma:root="true" ma:fieldsID="18770ce3bc90246da18cd2c1080a9523" ns2:_="" ns3:_="">
    <xsd:import namespace="db57266a-31b4-4efb-b731-faf60b26ccde"/>
    <xsd:import namespace="017490c7-1e73-420a-84bc-a1c9cb636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266a-31b4-4efb-b731-faf60b26cc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cb5a2d-7159-4bb5-ac15-a3feaa441b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490c7-1e73-420a-84bc-a1c9cb636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34b17a4-eb66-4318-98d3-4ae315df846c}" ma:internalName="TaxCatchAll" ma:showField="CatchAllData" ma:web="017490c7-1e73-420a-84bc-a1c9cb6365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47033-B47A-4B3F-ACEB-41C50CE6BB8C}"/>
</file>

<file path=customXml/itemProps2.xml><?xml version="1.0" encoding="utf-8"?>
<ds:datastoreItem xmlns:ds="http://schemas.openxmlformats.org/officeDocument/2006/customXml" ds:itemID="{7A41FAC0-7CF7-4F23-AFF3-71725C045773}"/>
</file>

<file path=customXml/itemProps3.xml><?xml version="1.0" encoding="utf-8"?>
<ds:datastoreItem xmlns:ds="http://schemas.openxmlformats.org/officeDocument/2006/customXml" ds:itemID="{6E701AA9-E74B-43A1-BAB7-D30A3883306B}"/>
</file>

<file path=customXml/itemProps4.xml><?xml version="1.0" encoding="utf-8"?>
<ds:datastoreItem xmlns:ds="http://schemas.openxmlformats.org/officeDocument/2006/customXml" ds:itemID="{FB7E6EAC-91B8-419F-84D2-5277F696C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Köhler</dc:creator>
  <cp:keywords/>
  <dc:description/>
  <cp:lastModifiedBy>Helena Köhler</cp:lastModifiedBy>
  <cp:revision/>
  <dcterms:created xsi:type="dcterms:W3CDTF">2023-09-21T09:52:29Z</dcterms:created>
  <dcterms:modified xsi:type="dcterms:W3CDTF">2024-02-12T13:15:15Z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0x010100698ABB60F6B68C4AB2C1F09188D03176</vt:lpwstr>
  </property>
  <property fmtid="{D5CDD505-2E9C-101B-9397-08002B2CF9AE}" pid="3" name="MediaServiceImageTags">
    <vt:lpwstr/>
  </property>
</Properties>
</file>